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 do 43 06" sheetId="1" r:id="rId1"/>
    <sheet name="zał nr 2 do 43 06" sheetId="2" r:id="rId2"/>
    <sheet name="zał 3 do 43 06" sheetId="3" r:id="rId3"/>
  </sheets>
  <definedNames>
    <definedName name="_xlnm.Print_Area" localSheetId="0">'zał 1 do 43 06'!$A$1:$E$26</definedName>
    <definedName name="_xlnm.Print_Area" localSheetId="1">'zał nr 2 do 43 06'!$A$1:$F$53</definedName>
  </definedNames>
  <calcPr fullCalcOnLoad="1"/>
</workbook>
</file>

<file path=xl/sharedStrings.xml><?xml version="1.0" encoding="utf-8"?>
<sst xmlns="http://schemas.openxmlformats.org/spreadsheetml/2006/main" count="120" uniqueCount="67">
  <si>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</si>
  <si>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</si>
  <si>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</si>
  <si>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</si>
  <si>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</si>
  <si>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</si>
  <si>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</si>
  <si>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</si>
  <si>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</si>
  <si>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</si>
  <si>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>Zakup materiałów i wyposażenia</t>
  </si>
  <si>
    <t>Zakup usług pozostałych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</si>
  <si>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</si>
  <si>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</si>
  <si>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</si>
  <si>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</si>
  <si>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2006</t>
  </si>
  <si>
    <t>wynikających z przeniesienia wydatków   między rozdziałami i   paragrafami w obrębie rozdziału klasyfikacji budżetowej .</t>
  </si>
  <si>
    <t>Pozostała działalność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</si>
  <si>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</si>
  <si>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</si>
  <si>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</si>
  <si>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</si>
  <si>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</si>
  <si>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</si>
  <si>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</si>
  <si>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Ogółem  zwiększenie dochodów</t>
  </si>
  <si>
    <t>Ogółem zwiększenie wydatków</t>
  </si>
  <si>
    <t>Oświata i wychowanie</t>
  </si>
  <si>
    <t>Szkoły podstawowe</t>
  </si>
  <si>
    <t>Gimnazja</t>
  </si>
  <si>
    <t>Różne opłaty i składki</t>
  </si>
  <si>
    <t>na rok 2006  w związku ze zwiększeniem dotacji celowej na  zadania  z zakresu administracji rządowej zlecone  gminie  do realizacji.</t>
  </si>
  <si>
    <t>Pomoc społeczna</t>
  </si>
  <si>
    <t>Świadczenia rodzinne, zaliczka alimentacyjna oraz składki na ubezpieczenie emerytalne i rentowe z ubezpieczenia społecznego</t>
  </si>
  <si>
    <t>2010</t>
  </si>
  <si>
    <t>Usuwanie skutków klęsk żywiołowych</t>
  </si>
  <si>
    <t>Świadczenia społeczne</t>
  </si>
  <si>
    <t>Zestawienie zmian w planie dochodów i wydatków na zadania zlecone z zakresu administracji rządowej na rok 2006.</t>
  </si>
  <si>
    <t>Plan przed zmianą</t>
  </si>
  <si>
    <t>Plan po zmianie</t>
  </si>
  <si>
    <t>Dotacje celowe otrzym.z budżetu państwa na realiz. zadań bieżących z zakresu administracji rządowej oraz innych zadań zleconych gminie</t>
  </si>
  <si>
    <t>Razem   dochody</t>
  </si>
  <si>
    <t>Składki na ubezpieczenia społeczne</t>
  </si>
  <si>
    <t>Składki na Fundusz Pracy</t>
  </si>
  <si>
    <t>Podróże służbowe i krajowe</t>
  </si>
  <si>
    <t>852</t>
  </si>
  <si>
    <t>Razem   wydatki</t>
  </si>
  <si>
    <t xml:space="preserve">                              Zał. Nr 1  do zarządzenia  Nr 43/2006</t>
  </si>
  <si>
    <t xml:space="preserve">                          z dnia 28 grudnia 2006r</t>
  </si>
  <si>
    <t xml:space="preserve">                                              z dnia  28 grudnia  2006r</t>
  </si>
  <si>
    <t xml:space="preserve">                                                   Zał. Nr 2 do  zarządzenia  Nr 43/2006</t>
  </si>
  <si>
    <t xml:space="preserve">                                                                                                                                                                                         Zał. Nr 3 do zarządzenia </t>
  </si>
  <si>
    <t xml:space="preserve">                                                                                                                                                                                   z dnia  28 grudnia 2006r.</t>
  </si>
  <si>
    <t>Nagrody i wydatki osobowe nie zaliczone do wynagrodzeń</t>
  </si>
  <si>
    <t>Wynagrodzenia osobowe pracowników</t>
  </si>
  <si>
    <t>Dodatkowe wynagrodzenie roczne</t>
  </si>
  <si>
    <t>Zakup energii</t>
  </si>
  <si>
    <t>Przedszkola przy szkołach podstawowych</t>
  </si>
  <si>
    <t>Pomoce naukowe, dydaktyczne, książki</t>
  </si>
  <si>
    <t>Dokształcanie i doskonalenie nauczycieli</t>
  </si>
  <si>
    <t>Bezpieczeństwo publiczne i ochrona przeciwpożarowa</t>
  </si>
  <si>
    <t>Ochotnicze straże pożarne</t>
  </si>
  <si>
    <t>Ośrodki pomocy społecznej</t>
  </si>
  <si>
    <t>Nr 43/2006 Wójta Gminy Jaktorów</t>
  </si>
  <si>
    <t>Uzasadnienie:
 Stosownie do pisma Nr  FIN.I-301/3011/852/160/06 Mazowieckiego Urzędu Wojewódzkiego w Warszawie  zwiększa się w dziale 852 - Pomoc społeczna dotację  celową o  kwotę 216zł  z przeznaczeniem na pomoc pieniężną dla rodzin rolniczych, których gospodarstwa rolne zostały dotknięte suszą w 2006 r.</t>
  </si>
  <si>
    <t xml:space="preserve">      W dziale 754 - Bezpieczeństwo publiczne i ochrona przeciwpożarowa, przenosi się kwotę 1.300,-zł z przeznaczeniem na dofinansowanie zakupu węży powlekanych dla OSP w Międzyborowie.
W dziale 801 - Oświata i wychowanie  wprowadza się zmiany  celem prawidłowego funkcjonowania jednostki, zgodnie z pismem Nr Z.Sz./071K/36/2006 Dyrektora ZSP w Jaktorowie.
      Ponadto w dziale 852 - Pomoc społeczna zabezpiecza się kwotę 750,-zł na koszty opłat pocztowych i bankowych.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</si>
</sst>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&quot;zł&quot;"/>
    <numFmt numFmtId="167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H10" sqref="G10:H10"/>
    </sheetView>
  </sheetViews>
  <sheetFormatPr defaultColWidth="9.00390625" defaultRowHeight="12.75"/>
  <cols>
    <col min="1" max="1" width="6.00390625" style="13" customWidth="1"/>
    <col min="2" max="2" width="9.25390625" style="13" bestFit="1" customWidth="1"/>
    <col min="3" max="3" width="6.625" style="13" customWidth="1"/>
    <col min="4" max="4" width="53.75390625" style="13" customWidth="1"/>
    <col min="5" max="5" width="15.875" style="13" customWidth="1"/>
    <col min="6" max="16384" width="9.125" style="13" customWidth="1"/>
  </cols>
  <sheetData>
    <row r="3" ht="13.5" customHeight="1">
      <c r="D3" s="14" t="s">
        <v>48</v>
      </c>
    </row>
    <row r="4" spans="3:4" ht="12.75" customHeight="1">
      <c r="C4" s="68" t="s">
        <v>19</v>
      </c>
      <c r="D4" s="68"/>
    </row>
    <row r="5" spans="3:4" ht="12.75" customHeight="1">
      <c r="C5" s="14"/>
      <c r="D5" s="14" t="s">
        <v>49</v>
      </c>
    </row>
    <row r="6" spans="1:5" s="16" customFormat="1" ht="30.75" customHeight="1">
      <c r="A6" s="15"/>
      <c r="B6" s="69" t="s">
        <v>20</v>
      </c>
      <c r="C6" s="69"/>
      <c r="D6" s="69"/>
      <c r="E6" s="69"/>
    </row>
    <row r="7" spans="1:5" s="16" customFormat="1" ht="39.75" customHeight="1">
      <c r="A7" s="70" t="s">
        <v>32</v>
      </c>
      <c r="B7" s="70"/>
      <c r="C7" s="70"/>
      <c r="D7" s="70"/>
      <c r="E7" s="70"/>
    </row>
    <row r="8" spans="1:4" ht="20.25" customHeight="1">
      <c r="A8" s="17"/>
      <c r="B8" s="41" t="s">
        <v>21</v>
      </c>
      <c r="C8" s="17"/>
      <c r="D8" s="17"/>
    </row>
    <row r="9" spans="1:5" s="19" customFormat="1" ht="21.75" customHeight="1">
      <c r="A9" s="18" t="s">
        <v>3</v>
      </c>
      <c r="B9" s="18" t="s">
        <v>4</v>
      </c>
      <c r="C9" s="18" t="s">
        <v>5</v>
      </c>
      <c r="D9" s="18" t="s">
        <v>6</v>
      </c>
      <c r="E9" s="2" t="s">
        <v>22</v>
      </c>
    </row>
    <row r="10" spans="1:5" s="21" customFormat="1" ht="14.25">
      <c r="A10" s="18">
        <v>1</v>
      </c>
      <c r="B10" s="18">
        <v>2</v>
      </c>
      <c r="C10" s="18">
        <v>3</v>
      </c>
      <c r="D10" s="42">
        <v>4</v>
      </c>
      <c r="E10" s="20">
        <v>6</v>
      </c>
    </row>
    <row r="11" spans="1:5" s="44" customFormat="1" ht="21" customHeight="1">
      <c r="A11" s="22">
        <v>852</v>
      </c>
      <c r="B11" s="22"/>
      <c r="C11" s="43"/>
      <c r="D11" s="30" t="s">
        <v>33</v>
      </c>
      <c r="E11" s="32">
        <f>E12</f>
        <v>216</v>
      </c>
    </row>
    <row r="12" spans="1:5" s="24" customFormat="1" ht="15.75" customHeight="1">
      <c r="A12" s="29"/>
      <c r="B12" s="45">
        <v>85278</v>
      </c>
      <c r="C12" s="47"/>
      <c r="D12" s="46" t="s">
        <v>36</v>
      </c>
      <c r="E12" s="62">
        <f>E13</f>
        <v>216</v>
      </c>
    </row>
    <row r="13" spans="1:5" s="24" customFormat="1" ht="46.5" customHeight="1">
      <c r="A13" s="29"/>
      <c r="B13" s="29"/>
      <c r="C13" s="45" t="s">
        <v>35</v>
      </c>
      <c r="D13" s="46" t="s">
        <v>34</v>
      </c>
      <c r="E13" s="62">
        <v>216</v>
      </c>
    </row>
    <row r="14" spans="1:5" ht="18.75" customHeight="1">
      <c r="A14" s="26"/>
      <c r="B14" s="26"/>
      <c r="C14" s="26"/>
      <c r="D14" s="18" t="s">
        <v>26</v>
      </c>
      <c r="E14" s="33">
        <f>E11</f>
        <v>216</v>
      </c>
    </row>
    <row r="15" spans="1:5" s="17" customFormat="1" ht="14.25">
      <c r="A15" s="27"/>
      <c r="B15" s="27"/>
      <c r="C15" s="27"/>
      <c r="D15" s="27"/>
      <c r="E15" s="28"/>
    </row>
    <row r="16" spans="1:5" ht="14.25">
      <c r="A16" s="27"/>
      <c r="B16" s="27" t="s">
        <v>7</v>
      </c>
      <c r="C16" s="27"/>
      <c r="D16" s="27"/>
      <c r="E16" s="28"/>
    </row>
    <row r="17" spans="1:5" s="21" customFormat="1" ht="20.25" customHeight="1">
      <c r="A17" s="18" t="s">
        <v>3</v>
      </c>
      <c r="B17" s="18" t="s">
        <v>4</v>
      </c>
      <c r="C17" s="18" t="s">
        <v>5</v>
      </c>
      <c r="D17" s="18" t="s">
        <v>9</v>
      </c>
      <c r="E17" s="2" t="s">
        <v>22</v>
      </c>
    </row>
    <row r="18" spans="1:5" s="21" customFormat="1" ht="15.75" customHeight="1">
      <c r="A18" s="18">
        <v>1</v>
      </c>
      <c r="B18" s="18">
        <v>2</v>
      </c>
      <c r="C18" s="18">
        <v>3</v>
      </c>
      <c r="D18" s="18">
        <v>4</v>
      </c>
      <c r="E18" s="20">
        <v>5</v>
      </c>
    </row>
    <row r="19" spans="1:5" s="49" customFormat="1" ht="18.75" customHeight="1">
      <c r="A19" s="23">
        <v>852</v>
      </c>
      <c r="B19" s="23"/>
      <c r="C19" s="23"/>
      <c r="D19" s="48" t="s">
        <v>33</v>
      </c>
      <c r="E19" s="63">
        <f>E20</f>
        <v>216</v>
      </c>
    </row>
    <row r="20" spans="1:5" ht="17.25" customHeight="1">
      <c r="A20" s="18"/>
      <c r="B20" s="45">
        <v>85278</v>
      </c>
      <c r="C20" s="31"/>
      <c r="D20" s="46" t="s">
        <v>36</v>
      </c>
      <c r="E20" s="64">
        <f>E21</f>
        <v>216</v>
      </c>
    </row>
    <row r="21" spans="1:5" ht="17.25" customHeight="1">
      <c r="A21" s="18"/>
      <c r="B21" s="18"/>
      <c r="C21" s="45">
        <v>3110</v>
      </c>
      <c r="D21" s="25" t="s">
        <v>37</v>
      </c>
      <c r="E21" s="64">
        <v>216</v>
      </c>
    </row>
    <row r="22" spans="1:5" ht="21.75" customHeight="1">
      <c r="A22" s="26"/>
      <c r="B22" s="26"/>
      <c r="C22" s="26"/>
      <c r="D22" s="18" t="s">
        <v>27</v>
      </c>
      <c r="E22" s="33">
        <f>E19</f>
        <v>216</v>
      </c>
    </row>
    <row r="23" spans="1:5" ht="86.25" customHeight="1">
      <c r="A23" s="71" t="s">
        <v>65</v>
      </c>
      <c r="B23" s="71"/>
      <c r="C23" s="71"/>
      <c r="D23" s="71"/>
      <c r="E23" s="71"/>
    </row>
    <row r="24" spans="4:5" ht="12.75">
      <c r="D24" s="67" t="s">
        <v>23</v>
      </c>
      <c r="E24" s="67"/>
    </row>
    <row r="26" spans="4:5" ht="18" customHeight="1">
      <c r="D26" s="67" t="s">
        <v>24</v>
      </c>
      <c r="E26" s="67"/>
    </row>
    <row r="39" ht="12.75">
      <c r="D39" s="13" t="s">
        <v>25</v>
      </c>
    </row>
  </sheetData>
  <mergeCells count="6">
    <mergeCell ref="D24:E24"/>
    <mergeCell ref="D26:E26"/>
    <mergeCell ref="C4:D4"/>
    <mergeCell ref="B6:E6"/>
    <mergeCell ref="A7:E7"/>
    <mergeCell ref="A23:E23"/>
  </mergeCells>
  <printOptions/>
  <pageMargins left="0.52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4">
      <selection activeCell="I48" sqref="I48"/>
    </sheetView>
  </sheetViews>
  <sheetFormatPr defaultColWidth="9.00390625" defaultRowHeight="12.75"/>
  <cols>
    <col min="1" max="1" width="7.25390625" style="3" customWidth="1"/>
    <col min="2" max="2" width="9.75390625" style="3" customWidth="1"/>
    <col min="3" max="3" width="8.375" style="3" customWidth="1"/>
    <col min="4" max="4" width="41.00390625" style="1" customWidth="1"/>
    <col min="5" max="6" width="15.00390625" style="1" customWidth="1"/>
    <col min="7" max="7" width="5.625" style="1" customWidth="1"/>
    <col min="8" max="16384" width="9.125" style="1" customWidth="1"/>
  </cols>
  <sheetData>
    <row r="1" spans="4:7" ht="17.25" customHeight="1">
      <c r="D1" s="72" t="s">
        <v>51</v>
      </c>
      <c r="E1" s="72"/>
      <c r="F1" s="72"/>
      <c r="G1" s="3"/>
    </row>
    <row r="2" spans="4:7" ht="17.25" customHeight="1">
      <c r="D2" s="72" t="s">
        <v>12</v>
      </c>
      <c r="E2" s="72"/>
      <c r="F2" s="72"/>
      <c r="G2" s="3"/>
    </row>
    <row r="3" spans="4:7" ht="17.25" customHeight="1">
      <c r="D3" s="72" t="s">
        <v>50</v>
      </c>
      <c r="E3" s="72"/>
      <c r="F3" s="72"/>
      <c r="G3" s="3"/>
    </row>
    <row r="4" spans="2:6" ht="21.75" customHeight="1">
      <c r="B4" s="72" t="s">
        <v>16</v>
      </c>
      <c r="C4" s="72"/>
      <c r="D4" s="72"/>
      <c r="E4" s="72"/>
      <c r="F4" s="72"/>
    </row>
    <row r="5" spans="2:6" ht="33.75" customHeight="1">
      <c r="B5" s="73" t="s">
        <v>17</v>
      </c>
      <c r="C5" s="73"/>
      <c r="D5" s="73"/>
      <c r="E5" s="73"/>
      <c r="F5" s="73"/>
    </row>
    <row r="6" spans="1:2" ht="16.5" customHeight="1">
      <c r="A6" s="74" t="s">
        <v>13</v>
      </c>
      <c r="B6" s="74"/>
    </row>
    <row r="7" spans="1:6" ht="21.7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2</v>
      </c>
      <c r="F7" s="2" t="s">
        <v>1</v>
      </c>
    </row>
    <row r="8" spans="1:6" s="6" customFormat="1" ht="27" customHeight="1">
      <c r="A8" s="8">
        <v>754</v>
      </c>
      <c r="B8" s="8"/>
      <c r="C8" s="8"/>
      <c r="D8" s="38" t="s">
        <v>61</v>
      </c>
      <c r="E8" s="34">
        <f>E9+E11</f>
        <v>1300</v>
      </c>
      <c r="F8" s="34">
        <f>F9+F11</f>
        <v>1300</v>
      </c>
    </row>
    <row r="9" spans="1:6" ht="18.75" customHeight="1">
      <c r="A9" s="2"/>
      <c r="B9" s="2">
        <v>75412</v>
      </c>
      <c r="C9" s="2"/>
      <c r="D9" s="65" t="s">
        <v>62</v>
      </c>
      <c r="E9" s="2"/>
      <c r="F9" s="35">
        <f>F10</f>
        <v>1300</v>
      </c>
    </row>
    <row r="10" spans="1:6" ht="18" customHeight="1">
      <c r="A10" s="2"/>
      <c r="B10" s="2"/>
      <c r="C10" s="2">
        <v>4210</v>
      </c>
      <c r="D10" s="9" t="s">
        <v>10</v>
      </c>
      <c r="E10" s="66"/>
      <c r="F10" s="35">
        <v>1300</v>
      </c>
    </row>
    <row r="11" spans="1:6" ht="18.75" customHeight="1">
      <c r="A11" s="2"/>
      <c r="B11" s="2">
        <v>75495</v>
      </c>
      <c r="C11" s="2"/>
      <c r="D11" s="65" t="s">
        <v>18</v>
      </c>
      <c r="E11" s="35">
        <f>E12</f>
        <v>1300</v>
      </c>
      <c r="F11" s="66"/>
    </row>
    <row r="12" spans="1:6" ht="17.25" customHeight="1">
      <c r="A12" s="2"/>
      <c r="B12" s="2"/>
      <c r="C12" s="2">
        <v>4300</v>
      </c>
      <c r="D12" s="9" t="s">
        <v>11</v>
      </c>
      <c r="E12" s="35">
        <v>1300</v>
      </c>
      <c r="F12" s="66"/>
    </row>
    <row r="13" spans="1:6" s="6" customFormat="1" ht="16.5" customHeight="1">
      <c r="A13" s="8">
        <v>801</v>
      </c>
      <c r="B13" s="8"/>
      <c r="C13" s="8"/>
      <c r="D13" s="38" t="s">
        <v>28</v>
      </c>
      <c r="E13" s="34">
        <f>E14+E23+E28+E38</f>
        <v>164590</v>
      </c>
      <c r="F13" s="34">
        <f>F14+F23+F28+F38</f>
        <v>164590</v>
      </c>
    </row>
    <row r="14" spans="1:6" ht="16.5" customHeight="1">
      <c r="A14" s="2"/>
      <c r="B14" s="2">
        <v>80101</v>
      </c>
      <c r="C14" s="2"/>
      <c r="D14" s="9" t="s">
        <v>29</v>
      </c>
      <c r="E14" s="35">
        <f>SUM(E15:E22)</f>
        <v>143157</v>
      </c>
      <c r="F14" s="35">
        <f>SUM(F15:F22)</f>
        <v>52525</v>
      </c>
    </row>
    <row r="15" spans="1:6" ht="29.25" customHeight="1">
      <c r="A15" s="2"/>
      <c r="B15" s="2"/>
      <c r="C15" s="2">
        <v>3020</v>
      </c>
      <c r="D15" s="9" t="s">
        <v>54</v>
      </c>
      <c r="E15" s="35"/>
      <c r="F15" s="35">
        <v>8270</v>
      </c>
    </row>
    <row r="16" spans="1:6" ht="17.25" customHeight="1">
      <c r="A16" s="2"/>
      <c r="B16" s="2"/>
      <c r="C16" s="2">
        <v>4010</v>
      </c>
      <c r="D16" s="9" t="s">
        <v>55</v>
      </c>
      <c r="E16" s="35">
        <v>123700</v>
      </c>
      <c r="F16" s="35"/>
    </row>
    <row r="17" spans="1:6" ht="17.25" customHeight="1">
      <c r="A17" s="2"/>
      <c r="B17" s="2"/>
      <c r="C17" s="2">
        <v>4040</v>
      </c>
      <c r="D17" s="9" t="s">
        <v>56</v>
      </c>
      <c r="E17" s="35"/>
      <c r="F17" s="35">
        <v>8278</v>
      </c>
    </row>
    <row r="18" spans="1:6" ht="17.25" customHeight="1">
      <c r="A18" s="2"/>
      <c r="B18" s="2"/>
      <c r="C18" s="2">
        <v>4110</v>
      </c>
      <c r="D18" s="9" t="s">
        <v>43</v>
      </c>
      <c r="E18" s="35"/>
      <c r="F18" s="35">
        <v>11800</v>
      </c>
    </row>
    <row r="19" spans="1:6" ht="17.25" customHeight="1">
      <c r="A19" s="2"/>
      <c r="B19" s="2"/>
      <c r="C19" s="2">
        <v>4120</v>
      </c>
      <c r="D19" s="9" t="s">
        <v>44</v>
      </c>
      <c r="E19" s="35"/>
      <c r="F19" s="35">
        <v>1850</v>
      </c>
    </row>
    <row r="20" spans="1:6" ht="17.25" customHeight="1">
      <c r="A20" s="2"/>
      <c r="B20" s="2"/>
      <c r="C20" s="2">
        <v>4210</v>
      </c>
      <c r="D20" s="9" t="s">
        <v>10</v>
      </c>
      <c r="E20" s="35"/>
      <c r="F20" s="35">
        <v>20157</v>
      </c>
    </row>
    <row r="21" spans="1:6" ht="17.25" customHeight="1">
      <c r="A21" s="2"/>
      <c r="B21" s="2"/>
      <c r="C21" s="2">
        <v>4260</v>
      </c>
      <c r="D21" s="9" t="s">
        <v>57</v>
      </c>
      <c r="E21" s="35">
        <v>19457</v>
      </c>
      <c r="F21" s="35"/>
    </row>
    <row r="22" spans="1:6" ht="17.25" customHeight="1">
      <c r="A22" s="2"/>
      <c r="B22" s="2"/>
      <c r="C22" s="2">
        <v>4300</v>
      </c>
      <c r="D22" s="9" t="s">
        <v>11</v>
      </c>
      <c r="E22" s="35"/>
      <c r="F22" s="35">
        <v>2170</v>
      </c>
    </row>
    <row r="23" spans="1:6" s="40" customFormat="1" ht="27.75" customHeight="1">
      <c r="A23" s="39"/>
      <c r="B23" s="39">
        <v>80103</v>
      </c>
      <c r="C23" s="39"/>
      <c r="D23" s="9" t="s">
        <v>58</v>
      </c>
      <c r="E23" s="36">
        <f>E24+E25+E26+E27</f>
        <v>2093</v>
      </c>
      <c r="F23" s="36">
        <f>F24+F25+F26+F27</f>
        <v>7677</v>
      </c>
    </row>
    <row r="24" spans="1:6" ht="30" customHeight="1">
      <c r="A24" s="2"/>
      <c r="B24" s="2"/>
      <c r="C24" s="2">
        <v>3020</v>
      </c>
      <c r="D24" s="9" t="s">
        <v>54</v>
      </c>
      <c r="E24" s="35">
        <v>1493</v>
      </c>
      <c r="F24" s="35"/>
    </row>
    <row r="25" spans="1:6" ht="17.25" customHeight="1">
      <c r="A25" s="2"/>
      <c r="B25" s="2"/>
      <c r="C25" s="2">
        <v>4010</v>
      </c>
      <c r="D25" s="9" t="s">
        <v>55</v>
      </c>
      <c r="E25" s="35"/>
      <c r="F25" s="35">
        <v>5765</v>
      </c>
    </row>
    <row r="26" spans="1:6" ht="18" customHeight="1">
      <c r="A26" s="2"/>
      <c r="B26" s="2"/>
      <c r="C26" s="2">
        <v>4040</v>
      </c>
      <c r="D26" s="9" t="s">
        <v>56</v>
      </c>
      <c r="E26" s="35"/>
      <c r="F26" s="35">
        <v>1912</v>
      </c>
    </row>
    <row r="27" spans="1:6" ht="18" customHeight="1">
      <c r="A27" s="2"/>
      <c r="B27" s="2"/>
      <c r="C27" s="2">
        <v>4110</v>
      </c>
      <c r="D27" s="9" t="s">
        <v>43</v>
      </c>
      <c r="E27" s="35">
        <v>600</v>
      </c>
      <c r="F27" s="35"/>
    </row>
    <row r="28" spans="1:6" ht="18" customHeight="1">
      <c r="A28" s="2"/>
      <c r="B28" s="2">
        <v>80110</v>
      </c>
      <c r="C28" s="2"/>
      <c r="D28" s="9" t="s">
        <v>30</v>
      </c>
      <c r="E28" s="35">
        <f>E29+E30+E31+E32+E33+E34+E35+E36+E37</f>
        <v>17910</v>
      </c>
      <c r="F28" s="35">
        <f>F29+F30+F31+F32+F33+F34+F35+F36+F37</f>
        <v>103478</v>
      </c>
    </row>
    <row r="29" spans="1:6" ht="29.25" customHeight="1">
      <c r="A29" s="2"/>
      <c r="B29" s="2"/>
      <c r="C29" s="2">
        <v>3020</v>
      </c>
      <c r="D29" s="9" t="s">
        <v>54</v>
      </c>
      <c r="E29" s="35">
        <v>5750</v>
      </c>
      <c r="F29" s="35"/>
    </row>
    <row r="30" spans="1:6" ht="19.5" customHeight="1">
      <c r="A30" s="2"/>
      <c r="B30" s="2"/>
      <c r="C30" s="2">
        <v>4010</v>
      </c>
      <c r="D30" s="9" t="s">
        <v>55</v>
      </c>
      <c r="E30" s="35"/>
      <c r="F30" s="35">
        <v>65112</v>
      </c>
    </row>
    <row r="31" spans="1:6" ht="18" customHeight="1">
      <c r="A31" s="2"/>
      <c r="B31" s="2"/>
      <c r="C31" s="2">
        <v>4040</v>
      </c>
      <c r="D31" s="9" t="s">
        <v>56</v>
      </c>
      <c r="E31" s="35"/>
      <c r="F31" s="35">
        <v>4910</v>
      </c>
    </row>
    <row r="32" spans="1:6" ht="18" customHeight="1">
      <c r="A32" s="2"/>
      <c r="B32" s="2"/>
      <c r="C32" s="2">
        <v>4110</v>
      </c>
      <c r="D32" s="9" t="s">
        <v>43</v>
      </c>
      <c r="E32" s="35"/>
      <c r="F32" s="35">
        <v>24900</v>
      </c>
    </row>
    <row r="33" spans="1:6" ht="18" customHeight="1">
      <c r="A33" s="2"/>
      <c r="B33" s="2"/>
      <c r="C33" s="2">
        <v>4120</v>
      </c>
      <c r="D33" s="9" t="s">
        <v>44</v>
      </c>
      <c r="E33" s="35"/>
      <c r="F33" s="35">
        <v>2556</v>
      </c>
    </row>
    <row r="34" spans="1:6" ht="28.5" customHeight="1">
      <c r="A34" s="2"/>
      <c r="B34" s="2"/>
      <c r="C34" s="2">
        <v>4240</v>
      </c>
      <c r="D34" s="9" t="s">
        <v>59</v>
      </c>
      <c r="E34" s="35"/>
      <c r="F34" s="35">
        <v>2700</v>
      </c>
    </row>
    <row r="35" spans="1:6" ht="18" customHeight="1">
      <c r="A35" s="2"/>
      <c r="B35" s="2"/>
      <c r="C35" s="2">
        <v>4260</v>
      </c>
      <c r="D35" s="9" t="s">
        <v>57</v>
      </c>
      <c r="E35" s="35">
        <v>9760</v>
      </c>
      <c r="F35" s="35"/>
    </row>
    <row r="36" spans="1:6" ht="18" customHeight="1">
      <c r="A36" s="2"/>
      <c r="B36" s="2"/>
      <c r="C36" s="2">
        <v>4300</v>
      </c>
      <c r="D36" s="9" t="s">
        <v>11</v>
      </c>
      <c r="E36" s="35"/>
      <c r="F36" s="35">
        <v>3300</v>
      </c>
    </row>
    <row r="37" spans="1:6" ht="18" customHeight="1">
      <c r="A37" s="2"/>
      <c r="B37" s="2"/>
      <c r="C37" s="2">
        <v>4430</v>
      </c>
      <c r="D37" s="9" t="s">
        <v>31</v>
      </c>
      <c r="E37" s="35">
        <v>2400</v>
      </c>
      <c r="F37" s="35"/>
    </row>
    <row r="38" spans="1:6" ht="28.5" customHeight="1">
      <c r="A38" s="2"/>
      <c r="B38" s="2">
        <v>80146</v>
      </c>
      <c r="C38" s="2"/>
      <c r="D38" s="9" t="s">
        <v>60</v>
      </c>
      <c r="E38" s="35">
        <f>E39+E40</f>
        <v>1430</v>
      </c>
      <c r="F38" s="35">
        <f>F39+F40</f>
        <v>910</v>
      </c>
    </row>
    <row r="39" spans="1:6" ht="18" customHeight="1">
      <c r="A39" s="2"/>
      <c r="B39" s="2"/>
      <c r="C39" s="2">
        <v>4300</v>
      </c>
      <c r="D39" s="9" t="s">
        <v>11</v>
      </c>
      <c r="E39" s="35"/>
      <c r="F39" s="35">
        <v>910</v>
      </c>
    </row>
    <row r="40" spans="1:6" ht="18" customHeight="1">
      <c r="A40" s="2"/>
      <c r="B40" s="2"/>
      <c r="C40" s="2">
        <v>4410</v>
      </c>
      <c r="D40" s="9" t="s">
        <v>45</v>
      </c>
      <c r="E40" s="35">
        <v>1430</v>
      </c>
      <c r="F40" s="35"/>
    </row>
    <row r="41" spans="1:6" ht="18" customHeight="1">
      <c r="A41" s="2">
        <v>852</v>
      </c>
      <c r="B41" s="2"/>
      <c r="C41" s="2"/>
      <c r="D41" s="9" t="s">
        <v>33</v>
      </c>
      <c r="E41" s="35">
        <f>E42+E46</f>
        <v>750</v>
      </c>
      <c r="F41" s="35">
        <f>F42+F46</f>
        <v>750</v>
      </c>
    </row>
    <row r="42" spans="1:6" ht="18" customHeight="1">
      <c r="A42" s="2"/>
      <c r="B42" s="2">
        <v>85219</v>
      </c>
      <c r="C42" s="2"/>
      <c r="D42" s="9" t="s">
        <v>63</v>
      </c>
      <c r="E42" s="35">
        <f>E43+E44+E45</f>
        <v>550</v>
      </c>
      <c r="F42" s="35">
        <f>F43+F44+F45</f>
        <v>750</v>
      </c>
    </row>
    <row r="43" spans="1:6" ht="18" customHeight="1">
      <c r="A43" s="2"/>
      <c r="B43" s="2"/>
      <c r="C43" s="2">
        <v>4210</v>
      </c>
      <c r="D43" s="9" t="s">
        <v>10</v>
      </c>
      <c r="E43" s="35">
        <v>100</v>
      </c>
      <c r="F43" s="35"/>
    </row>
    <row r="44" spans="1:6" ht="18" customHeight="1">
      <c r="A44" s="2"/>
      <c r="B44" s="2"/>
      <c r="C44" s="2">
        <v>4260</v>
      </c>
      <c r="D44" s="9" t="s">
        <v>57</v>
      </c>
      <c r="E44" s="35">
        <v>450</v>
      </c>
      <c r="F44" s="35"/>
    </row>
    <row r="45" spans="1:6" ht="18" customHeight="1">
      <c r="A45" s="2"/>
      <c r="B45" s="2"/>
      <c r="C45" s="2">
        <v>4300</v>
      </c>
      <c r="D45" s="9" t="s">
        <v>11</v>
      </c>
      <c r="E45" s="35"/>
      <c r="F45" s="35">
        <v>750</v>
      </c>
    </row>
    <row r="46" spans="1:6" ht="18" customHeight="1">
      <c r="A46" s="2"/>
      <c r="B46" s="2">
        <v>85295</v>
      </c>
      <c r="C46" s="2"/>
      <c r="D46" s="9" t="s">
        <v>18</v>
      </c>
      <c r="E46" s="35">
        <f>E47</f>
        <v>200</v>
      </c>
      <c r="F46" s="35"/>
    </row>
    <row r="47" spans="1:6" ht="18" customHeight="1">
      <c r="A47" s="2"/>
      <c r="B47" s="2"/>
      <c r="C47" s="2">
        <v>4210</v>
      </c>
      <c r="D47" s="9" t="s">
        <v>10</v>
      </c>
      <c r="E47" s="35">
        <v>200</v>
      </c>
      <c r="F47" s="35"/>
    </row>
    <row r="48" spans="1:6" ht="21" customHeight="1">
      <c r="A48" s="4"/>
      <c r="B48" s="4"/>
      <c r="C48" s="4"/>
      <c r="D48" s="12" t="s">
        <v>14</v>
      </c>
      <c r="E48" s="37">
        <f>E13+E8+E41</f>
        <v>166640</v>
      </c>
      <c r="F48" s="37">
        <f>F13+F8+F41</f>
        <v>166640</v>
      </c>
    </row>
    <row r="49" spans="1:6" ht="17.25" customHeight="1">
      <c r="A49" s="10"/>
      <c r="B49" s="10"/>
      <c r="C49" s="10"/>
      <c r="D49" s="5"/>
      <c r="E49" s="7"/>
      <c r="F49" s="7"/>
    </row>
    <row r="50" spans="2:3" ht="15" customHeight="1">
      <c r="B50" s="11" t="s">
        <v>15</v>
      </c>
      <c r="C50" s="11"/>
    </row>
    <row r="51" spans="1:6" ht="90" customHeight="1">
      <c r="A51" s="75" t="s">
        <v>66</v>
      </c>
      <c r="B51" s="75"/>
      <c r="C51" s="75"/>
      <c r="D51" s="75"/>
      <c r="E51" s="75"/>
      <c r="F51" s="75"/>
    </row>
    <row r="52" spans="5:6" ht="21.75" customHeight="1">
      <c r="E52" s="72" t="s">
        <v>0</v>
      </c>
      <c r="F52" s="72"/>
    </row>
    <row r="53" spans="5:6" ht="25.5" customHeight="1">
      <c r="E53" s="72" t="s">
        <v>8</v>
      </c>
      <c r="F53" s="72"/>
    </row>
  </sheetData>
  <mergeCells count="9">
    <mergeCell ref="E53:F53"/>
    <mergeCell ref="D1:F1"/>
    <mergeCell ref="D2:F2"/>
    <mergeCell ref="D3:F3"/>
    <mergeCell ref="B4:F4"/>
    <mergeCell ref="B5:F5"/>
    <mergeCell ref="A6:B6"/>
    <mergeCell ref="A51:F51"/>
    <mergeCell ref="E52:F52"/>
  </mergeCells>
  <printOptions/>
  <pageMargins left="0.47" right="0.23" top="0.49" bottom="0.4" header="0.31" footer="0.29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6">
      <selection activeCell="A5" sqref="A5:G5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72" t="s">
        <v>52</v>
      </c>
      <c r="B1" s="72"/>
      <c r="C1" s="72"/>
      <c r="D1" s="72"/>
      <c r="E1" s="72"/>
      <c r="F1" s="72"/>
      <c r="G1" s="72"/>
      <c r="H1" s="72"/>
    </row>
    <row r="2" spans="1:8" ht="14.25">
      <c r="A2" s="76" t="s">
        <v>64</v>
      </c>
      <c r="B2" s="76"/>
      <c r="C2" s="76"/>
      <c r="D2" s="76"/>
      <c r="E2" s="76"/>
      <c r="F2" s="76"/>
      <c r="G2" s="76"/>
      <c r="H2" s="76"/>
    </row>
    <row r="3" spans="1:8" ht="14.25">
      <c r="A3" s="72" t="s">
        <v>53</v>
      </c>
      <c r="B3" s="72"/>
      <c r="C3" s="72"/>
      <c r="D3" s="72"/>
      <c r="E3" s="72"/>
      <c r="F3" s="72"/>
      <c r="G3" s="72"/>
      <c r="H3" s="72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7" ht="14.25">
      <c r="A5" s="72" t="s">
        <v>38</v>
      </c>
      <c r="B5" s="72"/>
      <c r="C5" s="72"/>
      <c r="D5" s="72"/>
      <c r="E5" s="72"/>
      <c r="F5" s="72"/>
      <c r="G5" s="72"/>
    </row>
    <row r="6" ht="17.25" customHeight="1">
      <c r="A6" s="1" t="s">
        <v>21</v>
      </c>
    </row>
    <row r="7" spans="1:8" ht="28.5">
      <c r="A7" s="2" t="s">
        <v>3</v>
      </c>
      <c r="B7" s="2" t="s">
        <v>4</v>
      </c>
      <c r="C7" s="2" t="s">
        <v>5</v>
      </c>
      <c r="D7" s="2" t="s">
        <v>9</v>
      </c>
      <c r="E7" s="50" t="s">
        <v>39</v>
      </c>
      <c r="F7" s="50" t="s">
        <v>1</v>
      </c>
      <c r="G7" s="50" t="s">
        <v>2</v>
      </c>
      <c r="H7" s="50" t="s">
        <v>40</v>
      </c>
    </row>
    <row r="8" spans="1:8" ht="14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51">
        <v>6</v>
      </c>
      <c r="G8" s="4">
        <v>7</v>
      </c>
      <c r="H8" s="4">
        <v>8</v>
      </c>
    </row>
    <row r="9" spans="1:8" s="6" customFormat="1" ht="21" customHeight="1">
      <c r="A9" s="8">
        <v>852</v>
      </c>
      <c r="B9" s="52"/>
      <c r="C9" s="52"/>
      <c r="D9" s="30" t="s">
        <v>33</v>
      </c>
      <c r="E9" s="59">
        <f>E10</f>
        <v>18772</v>
      </c>
      <c r="F9" s="59">
        <f>F10</f>
        <v>216</v>
      </c>
      <c r="G9" s="59"/>
      <c r="H9" s="59">
        <f>H10</f>
        <v>18988</v>
      </c>
    </row>
    <row r="10" spans="1:8" ht="16.5" customHeight="1">
      <c r="A10" s="4"/>
      <c r="B10" s="2">
        <v>85278</v>
      </c>
      <c r="C10" s="2"/>
      <c r="D10" s="46" t="s">
        <v>36</v>
      </c>
      <c r="E10" s="60">
        <f>E11</f>
        <v>18772</v>
      </c>
      <c r="F10" s="60">
        <f>F11</f>
        <v>216</v>
      </c>
      <c r="G10" s="60"/>
      <c r="H10" s="60">
        <f>H11</f>
        <v>18988</v>
      </c>
    </row>
    <row r="11" spans="1:8" ht="42.75">
      <c r="A11" s="4"/>
      <c r="B11" s="4"/>
      <c r="C11" s="2">
        <v>2010</v>
      </c>
      <c r="D11" s="26" t="s">
        <v>41</v>
      </c>
      <c r="E11" s="60">
        <v>18772</v>
      </c>
      <c r="F11" s="60">
        <v>216</v>
      </c>
      <c r="G11" s="60"/>
      <c r="H11" s="60">
        <f>E11+F11</f>
        <v>18988</v>
      </c>
    </row>
    <row r="12" spans="1:8" ht="15">
      <c r="A12" s="53"/>
      <c r="B12" s="53"/>
      <c r="C12" s="53"/>
      <c r="D12" s="54" t="s">
        <v>42</v>
      </c>
      <c r="E12" s="60">
        <f>E9</f>
        <v>18772</v>
      </c>
      <c r="F12" s="60">
        <f>F9</f>
        <v>216</v>
      </c>
      <c r="G12" s="60"/>
      <c r="H12" s="60">
        <f>H9</f>
        <v>18988</v>
      </c>
    </row>
    <row r="13" spans="1:7" ht="19.5" customHeight="1">
      <c r="A13" s="3"/>
      <c r="B13" s="3"/>
      <c r="C13" s="3"/>
      <c r="D13" s="3"/>
      <c r="E13" s="3"/>
      <c r="F13" s="3"/>
      <c r="G13" s="3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7" ht="19.5" customHeight="1">
      <c r="A15" s="3"/>
      <c r="B15" s="3"/>
      <c r="C15" s="3"/>
      <c r="D15" s="3"/>
      <c r="E15" s="3"/>
      <c r="F15" s="3"/>
      <c r="G15" s="3"/>
    </row>
    <row r="16" ht="14.25">
      <c r="A16" s="1" t="s">
        <v>7</v>
      </c>
    </row>
    <row r="18" spans="1:8" ht="30.75" customHeight="1">
      <c r="A18" s="2" t="s">
        <v>3</v>
      </c>
      <c r="B18" s="2" t="s">
        <v>4</v>
      </c>
      <c r="C18" s="2" t="s">
        <v>5</v>
      </c>
      <c r="D18" s="2" t="s">
        <v>9</v>
      </c>
      <c r="E18" s="50" t="s">
        <v>39</v>
      </c>
      <c r="F18" s="50" t="s">
        <v>1</v>
      </c>
      <c r="G18" s="50" t="s">
        <v>2</v>
      </c>
      <c r="H18" s="50" t="s">
        <v>40</v>
      </c>
    </row>
    <row r="19" spans="1:8" s="3" customFormat="1" ht="14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s="6" customFormat="1" ht="16.5" customHeight="1">
      <c r="A20" s="55" t="s">
        <v>46</v>
      </c>
      <c r="B20" s="52"/>
      <c r="C20" s="52"/>
      <c r="D20" s="46" t="s">
        <v>33</v>
      </c>
      <c r="E20" s="59">
        <f>E21</f>
        <v>18772</v>
      </c>
      <c r="F20" s="59">
        <f>F21</f>
        <v>216</v>
      </c>
      <c r="G20" s="61"/>
      <c r="H20" s="59">
        <f>H21</f>
        <v>18988</v>
      </c>
    </row>
    <row r="21" spans="1:8" s="3" customFormat="1" ht="18" customHeight="1">
      <c r="A21" s="4"/>
      <c r="B21" s="2">
        <v>85278</v>
      </c>
      <c r="C21" s="4"/>
      <c r="D21" s="46" t="s">
        <v>36</v>
      </c>
      <c r="E21" s="60">
        <f>E22</f>
        <v>18772</v>
      </c>
      <c r="F21" s="60">
        <f>F22</f>
        <v>216</v>
      </c>
      <c r="G21" s="51"/>
      <c r="H21" s="60">
        <f>E21+F21</f>
        <v>18988</v>
      </c>
    </row>
    <row r="22" spans="1:8" s="3" customFormat="1" ht="15.75" customHeight="1">
      <c r="A22" s="4"/>
      <c r="B22" s="4"/>
      <c r="C22" s="2">
        <v>3110</v>
      </c>
      <c r="D22" s="56" t="s">
        <v>37</v>
      </c>
      <c r="E22" s="60">
        <v>18772</v>
      </c>
      <c r="F22" s="60">
        <v>216</v>
      </c>
      <c r="G22" s="51"/>
      <c r="H22" s="60">
        <f>E22+F22</f>
        <v>18988</v>
      </c>
    </row>
    <row r="23" spans="1:8" s="57" customFormat="1" ht="18" customHeight="1">
      <c r="A23" s="53"/>
      <c r="B23" s="53"/>
      <c r="C23" s="53"/>
      <c r="D23" s="54" t="s">
        <v>47</v>
      </c>
      <c r="E23" s="60">
        <f>E20</f>
        <v>18772</v>
      </c>
      <c r="F23" s="60">
        <f>F20</f>
        <v>216</v>
      </c>
      <c r="G23" s="60"/>
      <c r="H23" s="60">
        <f>H20</f>
        <v>18988</v>
      </c>
    </row>
    <row r="24" spans="1:8" s="57" customFormat="1" ht="18" customHeight="1">
      <c r="A24" s="5"/>
      <c r="B24" s="5"/>
      <c r="C24" s="5"/>
      <c r="D24" s="5"/>
      <c r="E24" s="58"/>
      <c r="F24" s="58"/>
      <c r="G24" s="58"/>
      <c r="H24" s="58"/>
    </row>
    <row r="25" spans="6:8" ht="14.25">
      <c r="F25" s="72" t="s">
        <v>0</v>
      </c>
      <c r="G25" s="72"/>
      <c r="H25" s="72"/>
    </row>
    <row r="26" spans="6:8" ht="24.75" customHeight="1">
      <c r="F26" s="72" t="s">
        <v>8</v>
      </c>
      <c r="G26" s="72"/>
      <c r="H26" s="72"/>
    </row>
  </sheetData>
  <mergeCells count="6">
    <mergeCell ref="F25:H25"/>
    <mergeCell ref="F26:H26"/>
    <mergeCell ref="A1:H1"/>
    <mergeCell ref="A2:H2"/>
    <mergeCell ref="A3:H3"/>
    <mergeCell ref="A5:G5"/>
  </mergeCells>
  <printOptions/>
  <pageMargins left="0.75" right="0.45" top="1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2007-01-10T08:29:40Z</cp:lastPrinted>
  <dcterms:created xsi:type="dcterms:W3CDTF">2001-03-22T14:50:42Z</dcterms:created>
  <dcterms:modified xsi:type="dcterms:W3CDTF">2007-01-10T08:30:05Z</dcterms:modified>
  <cp:category/>
  <cp:version/>
  <cp:contentType/>
  <cp:contentStatus/>
</cp:coreProperties>
</file>