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nr 1 do 32" sheetId="1" r:id="rId1"/>
    <sheet name="zał nr 2 do 32" sheetId="2" r:id="rId2"/>
    <sheet name="zał nr 3 do 32" sheetId="3" r:id="rId3"/>
    <sheet name="zał nr 4 do  32" sheetId="4" r:id="rId4"/>
    <sheet name="zał nr 5 do 32" sheetId="5" r:id="rId5"/>
  </sheets>
  <definedNames>
    <definedName name="_xlnm.Print_Area" localSheetId="0">'zał nr 1 do 32'!$A$1:$E$27</definedName>
    <definedName name="_xlnm.Print_Area" localSheetId="1">'zał nr 2 do 32'!$A$1:$E$31</definedName>
    <definedName name="_xlnm.Print_Area" localSheetId="3">'zał nr 4 do  32'!$A$1:$F$68</definedName>
  </definedNames>
  <calcPr fullCalcOnLoad="1"/>
</workbook>
</file>

<file path=xl/sharedStrings.xml><?xml version="1.0" encoding="utf-8"?>
<sst xmlns="http://schemas.openxmlformats.org/spreadsheetml/2006/main" count="235" uniqueCount="93">
  <si>
    <r>
      <t xml:space="preserve">Zestawienie zmian w planie wydatków na </t>
    </r>
    <r>
      <rPr>
        <u val="single"/>
        <sz val="11"/>
        <rFont val="Arial CE"/>
        <family val="0"/>
      </rPr>
      <t>zadania zlecone</t>
    </r>
    <r>
      <rPr>
        <sz val="11"/>
        <rFont val="Arial CE"/>
        <family val="2"/>
      </rPr>
      <t xml:space="preserve"> na rok 2008</t>
    </r>
  </si>
  <si>
    <t>85228</t>
  </si>
  <si>
    <t xml:space="preserve">                                                                                                                                                   Zał. Nr 5 do zarządzenia  Nr 32/2008 Wójta Gminy Jaktorów</t>
  </si>
  <si>
    <t xml:space="preserve">                                                                                                                                                                      z dnia  8 grudnia  2008r</t>
  </si>
  <si>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</si>
  <si>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</si>
  <si>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</si>
  <si>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</si>
  <si>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</si>
  <si>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</si>
  <si>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</si>
  <si>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</si>
  <si>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    Wójta Gminy Jaktorów</t>
  </si>
  <si>
    <t>Wydatki:</t>
  </si>
  <si>
    <t>Ogółem zmiany</t>
  </si>
  <si>
    <t>Uzasadnienie:</t>
  </si>
  <si>
    <t>Zakup usług pozostałych</t>
  </si>
  <si>
    <t>Zakup materiałów i wyposażenia</t>
  </si>
  <si>
    <t>Oświata i wychowanie</t>
  </si>
  <si>
    <t>Administracja publiczna</t>
  </si>
  <si>
    <t>Urzędy gmin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</si>
  <si>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</si>
  <si>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</si>
  <si>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</si>
  <si>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</si>
  <si>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Pomoc społeczna</t>
  </si>
  <si>
    <t>Dotacje celowe otrzymane z budżetu państwa na realizację zadań bieżących z zakresu administracji rządowej oraz innych zadań zleconych gminie</t>
  </si>
  <si>
    <t>Ogółem  zmniejszenie dochodów</t>
  </si>
  <si>
    <t>Wydatki</t>
  </si>
  <si>
    <t>Nazwa</t>
  </si>
  <si>
    <t>Ogółem zmniejszenie wydatków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</si>
  <si>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</si>
  <si>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</si>
  <si>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</si>
  <si>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Zestawienie zmian w planie   dochodów i wydatków na zadania zlecone z zakresu administracji rządowej na rok 2008.</t>
  </si>
  <si>
    <t>Plan przed zmianą</t>
  </si>
  <si>
    <t>Plan po zmianie</t>
  </si>
  <si>
    <t>Razem   dochody</t>
  </si>
  <si>
    <t>Razem   wydatki</t>
  </si>
  <si>
    <t>Zakup usług remontowych</t>
  </si>
  <si>
    <t>wynikających z przeniesienia wydatków     między rozdziałami  w obrębie działu i paragrafami  w obrębie rozdziału  klasyfikacji budżetowej .</t>
  </si>
  <si>
    <t>Wynagrodzenia osobowe pracowników</t>
  </si>
  <si>
    <t>2030</t>
  </si>
  <si>
    <t>Dotacje celowe otrzymane z budżetu państwa na realizację własnych  zadań bieżących gmin</t>
  </si>
  <si>
    <t>Ogółem  dochody</t>
  </si>
  <si>
    <t>Ogółem wydatki</t>
  </si>
  <si>
    <t>Świadczenia społeczne</t>
  </si>
  <si>
    <t>Składki na ubezpieczenia społeczne</t>
  </si>
  <si>
    <t>Składki na Fundusz Pracy</t>
  </si>
  <si>
    <t xml:space="preserve">Wynagrodzenia bezosobowe </t>
  </si>
  <si>
    <t>Zestawienie zmian w planie   wydatków budżetowych  na rok 2008</t>
  </si>
  <si>
    <t xml:space="preserve">                          z dnia  8 grudnia 2008r</t>
  </si>
  <si>
    <t>na rok 2008  w związku ze zmniejszeniem dotacji celowej na  zadania  z zakresu administracji rządowej zleconych  gminie  do realizacji.</t>
  </si>
  <si>
    <t>852</t>
  </si>
  <si>
    <t>85212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</si>
  <si>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</si>
  <si>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</si>
  <si>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na rok 2008  w związku ze zwiększeniem dotacji celowej na realizację  własnych  zadań bieżących  gmin</t>
  </si>
  <si>
    <t xml:space="preserve">wynikających z przeniesienia wydatków między paragrafami w obrębie rozdziału klasyfikacji budżetowej </t>
  </si>
  <si>
    <t xml:space="preserve">       Zmiany powyższe wprowadzono z uwagi na zmianę rodzaju wydatku</t>
  </si>
  <si>
    <t xml:space="preserve">                                              z dnia 8 grudnia  2008r</t>
  </si>
  <si>
    <t>Urzędy wojewódzkie</t>
  </si>
  <si>
    <t>Oczyszczanie miast i wsi</t>
  </si>
  <si>
    <t>Gospodarka komunalna i ochrona środowiska</t>
  </si>
  <si>
    <t>Dowożenie uczniów do szkół</t>
  </si>
  <si>
    <t>Szkolenia pracowników niebędących członkami korpusu służby cywilnej</t>
  </si>
  <si>
    <t>Wytwarzanie i zaopatrywanie w energię elektryczną, gaz i wodę</t>
  </si>
  <si>
    <t>Dostarczanie wody</t>
  </si>
  <si>
    <t>Wynagrodzenia bezosobowe</t>
  </si>
  <si>
    <t>Zakup energii</t>
  </si>
  <si>
    <t>Ochrona zdrowia</t>
  </si>
  <si>
    <t>Przeciwdziałanie alkoholizmowi</t>
  </si>
  <si>
    <t>Szkoły podstawowe</t>
  </si>
  <si>
    <r>
      <t xml:space="preserve">                              Zał. Nr 1  do zarządzenia  Nr 32</t>
    </r>
    <r>
      <rPr>
        <sz val="11"/>
        <rFont val="Arial CE"/>
        <family val="0"/>
      </rPr>
      <t>/2</t>
    </r>
    <r>
      <rPr>
        <sz val="11"/>
        <rFont val="Arial CE"/>
        <family val="2"/>
      </rPr>
      <t>008</t>
    </r>
  </si>
  <si>
    <r>
      <t xml:space="preserve">                              Zał. Nr 2  do zarządzenia  Nr 32 </t>
    </r>
    <r>
      <rPr>
        <sz val="11"/>
        <rFont val="Arial CE"/>
        <family val="0"/>
      </rPr>
      <t>/2008</t>
    </r>
  </si>
  <si>
    <t xml:space="preserve">                                                   Zał. Nr 3 do  zarządzenia  Nr 32/2008</t>
  </si>
  <si>
    <t xml:space="preserve">                                                   Zał.Nr  4  do  zarządzenia  nr 32 /2008</t>
  </si>
  <si>
    <t xml:space="preserve">                                              z dnia  8 grudnia  2008r</t>
  </si>
  <si>
    <r>
      <t xml:space="preserve">Uzasadnienie:
    Zmiany powyższe wprowadza się zgodnie z pismem Nr FIN.I.301/3011/852/285/2008 Wydziału Finansów i Budżetu Mazowieckiego Urzędu Wojewódzkiego w Warszawie w związku ze </t>
    </r>
    <r>
      <rPr>
        <b/>
        <sz val="11"/>
        <rFont val="Arial CE"/>
        <family val="0"/>
      </rPr>
      <t>zmniejszeniem</t>
    </r>
    <r>
      <rPr>
        <sz val="11"/>
        <rFont val="Arial CE"/>
        <family val="2"/>
      </rPr>
      <t xml:space="preserve"> dotacji  na  świadczenia rodzinne, zaliczkę alimentacyjną oraz składki na ubezpieczenia emerytalne i rentowe z ubezpieczenia społecznego.</t>
    </r>
  </si>
  <si>
    <t>Bezpieczeństwo publiczne i ochrona przeciwpożarowa</t>
  </si>
  <si>
    <t>Obrona cywilna</t>
  </si>
  <si>
    <t>Zakup materiałów papierniczych do sprzętu drukarskiego i urządzeń kserograficznych</t>
  </si>
  <si>
    <t>Dodatkowe wynagrodzenie roczne</t>
  </si>
  <si>
    <t>Ośrodki pomocy społecznej</t>
  </si>
  <si>
    <t>Usługi opiekuńcze i specjalistyczne usługi opiekuńcze</t>
  </si>
  <si>
    <t>Pozostała działalność</t>
  </si>
  <si>
    <t xml:space="preserve">Uzasadnienie:
    Zmiany powyższe wprowadza się zgodnie z pismem Nr   FIN.I.301/3011/801/120/08 i  FIN.I.-301/3011/852/290/2008  Mazowieckiego Urzędu Wojewódzkiego w Warszawie  - Wydział Finansów i Budżetu   z  przeznaczeniem na  dofinansowanie kosztów kształcenia młodocianych pracowników - 8 081 zł oraz dofinansowanie wypłat zasiłków okresowych 3.500 zł.
</t>
  </si>
  <si>
    <t>Ochotnicze straże pożarne</t>
  </si>
  <si>
    <t>Różne opłaty i składki</t>
  </si>
  <si>
    <t>Podróże służbowe krajowe</t>
  </si>
  <si>
    <t>Zakup akcesoriów komputerowych , w tym programów i licencji</t>
  </si>
  <si>
    <t>Odpisy na zakładowy fundusz świadczeń socjalnych</t>
  </si>
  <si>
    <t>Zmiany powyższe wprowadza się z uwagi na:
1) w dziale 400 - Wytwarzanie i zaopatrywanie w energię elektryczną, gaz i wodę kwotę 25.000 zł zabezpiecza się na zakup wodomierzy celem wymiany w związku z upływem okresu legalizacji, 
2) w dziale 750 - Administracja publiczna   - nie wydatkowaną kwotę 32.020 zł na  opłacanie składek  na ubezpieczenia społeczne przenosi się   na wypłatę odprawy emerytalnej (10.920 zł), na dofinansowanie braków w zakresie wynagrodzeń bezosobowych (11.600 zł), zakup routera i niszczarki (4.000zł oraz opłaty pocztowe i koszty wywozu nieczystości  (5.500zł),
3) w dziale 754 - Bezpieczeństwo publiczne i ochrona przeciwpożarowa zabezpiecza się środki na zakup akumulatorów, koszty przeglądów i szkoleń - razem 5.037 zł,
4) w dziale 801 - Oświata i wychowanie  zabezpiecza się braki finansowe na dowożenie uczniów do szkół w kwocie 9.000 zł, w tym  w zakresie wynagrodzeń osobowych , składki  na  Fundusz Pracy, zakupu paliwa oraz koszty przewozu osób,
5) w dziale 851 - Ochrona zdrowia  kwotę 5.000zł  przeznacza się na zakup paczek świątecznych dla dzieci - zgodnie z Gminnym Programem Przeciwdziałania Alkoholizmowi, 
6) w dziale 852 - Pomoc społeczna przenosi się kwotę 21.970 zł celem zabezpieczenia  braków
w zakresie wynagrodzeń osobowych i bezosobowych, składki na ubezpieczenia społeczne oraz
 koszty opłat pocztowych,
7) w dziale 900 Gospodarka komunalna i ochrona środowiska kwotę 2.700zł zabezpiecza się na 
zakup paliwa do kosiarek oraz na koszty wywozu nieczystości stałych.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</si>
</sst>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1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  <font>
      <i/>
      <sz val="11"/>
      <name val="Arial"/>
      <family val="2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3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E20" sqref="E20"/>
    </sheetView>
  </sheetViews>
  <sheetFormatPr defaultColWidth="9.00390625" defaultRowHeight="12.75"/>
  <cols>
    <col min="1" max="1" width="6.00390625" style="21" customWidth="1"/>
    <col min="2" max="2" width="9.25390625" style="21" bestFit="1" customWidth="1"/>
    <col min="3" max="3" width="6.625" style="21" customWidth="1"/>
    <col min="4" max="4" width="57.00390625" style="21" customWidth="1"/>
    <col min="5" max="5" width="12.75390625" style="21" customWidth="1"/>
    <col min="6" max="16384" width="9.125" style="21" customWidth="1"/>
  </cols>
  <sheetData>
    <row r="1" ht="18.75" customHeight="1">
      <c r="D1" s="22" t="s">
        <v>73</v>
      </c>
    </row>
    <row r="2" spans="3:4" ht="16.5" customHeight="1">
      <c r="C2" s="92" t="s">
        <v>21</v>
      </c>
      <c r="D2" s="92"/>
    </row>
    <row r="3" spans="3:4" ht="15.75" customHeight="1">
      <c r="C3" s="22"/>
      <c r="D3" s="22" t="s">
        <v>51</v>
      </c>
    </row>
    <row r="4" spans="3:4" ht="15.75" customHeight="1">
      <c r="C4" s="22"/>
      <c r="D4" s="22"/>
    </row>
    <row r="5" spans="1:5" s="24" customFormat="1" ht="14.25">
      <c r="A5" s="23"/>
      <c r="B5" s="93" t="s">
        <v>22</v>
      </c>
      <c r="C5" s="93"/>
      <c r="D5" s="93"/>
      <c r="E5" s="93"/>
    </row>
    <row r="6" spans="1:5" s="24" customFormat="1" ht="36" customHeight="1">
      <c r="A6" s="94" t="s">
        <v>52</v>
      </c>
      <c r="B6" s="94"/>
      <c r="C6" s="94"/>
      <c r="D6" s="94"/>
      <c r="E6" s="94"/>
    </row>
    <row r="7" spans="1:4" ht="17.25" customHeight="1">
      <c r="A7" s="25"/>
      <c r="B7" s="25" t="s">
        <v>23</v>
      </c>
      <c r="C7" s="25"/>
      <c r="D7" s="25"/>
    </row>
    <row r="8" spans="1:5" s="27" customFormat="1" ht="20.25" customHeight="1">
      <c r="A8" s="26" t="s">
        <v>7</v>
      </c>
      <c r="B8" s="26" t="s">
        <v>8</v>
      </c>
      <c r="C8" s="26" t="s">
        <v>9</v>
      </c>
      <c r="D8" s="26" t="s">
        <v>10</v>
      </c>
      <c r="E8" s="26" t="s">
        <v>24</v>
      </c>
    </row>
    <row r="9" spans="1:5" s="29" customFormat="1" ht="14.25">
      <c r="A9" s="26">
        <v>1</v>
      </c>
      <c r="B9" s="26">
        <v>2</v>
      </c>
      <c r="C9" s="26">
        <v>3</v>
      </c>
      <c r="D9" s="26">
        <v>4</v>
      </c>
      <c r="E9" s="28">
        <v>6</v>
      </c>
    </row>
    <row r="10" spans="1:5" s="29" customFormat="1" ht="21.75" customHeight="1">
      <c r="A10" s="30" t="s">
        <v>53</v>
      </c>
      <c r="B10" s="31"/>
      <c r="C10" s="32"/>
      <c r="D10" s="56" t="s">
        <v>25</v>
      </c>
      <c r="E10" s="33">
        <f>E11</f>
        <v>-140000</v>
      </c>
    </row>
    <row r="11" spans="1:5" s="29" customFormat="1" ht="42" customHeight="1">
      <c r="A11" s="31"/>
      <c r="B11" s="34" t="s">
        <v>54</v>
      </c>
      <c r="C11" s="32"/>
      <c r="D11" s="16" t="s">
        <v>55</v>
      </c>
      <c r="E11" s="35">
        <f>E12</f>
        <v>-140000</v>
      </c>
    </row>
    <row r="12" spans="1:5" s="29" customFormat="1" ht="42.75">
      <c r="A12" s="26"/>
      <c r="B12" s="26"/>
      <c r="C12" s="36">
        <v>2010</v>
      </c>
      <c r="D12" s="16" t="s">
        <v>26</v>
      </c>
      <c r="E12" s="35">
        <v>-140000</v>
      </c>
    </row>
    <row r="13" spans="1:5" ht="18.75" customHeight="1">
      <c r="A13" s="37"/>
      <c r="B13" s="37"/>
      <c r="C13" s="37"/>
      <c r="D13" s="26" t="s">
        <v>27</v>
      </c>
      <c r="E13" s="38">
        <f>E10</f>
        <v>-140000</v>
      </c>
    </row>
    <row r="14" spans="1:5" s="25" customFormat="1" ht="14.25">
      <c r="A14" s="39"/>
      <c r="B14" s="39"/>
      <c r="C14" s="39"/>
      <c r="D14" s="39"/>
      <c r="E14" s="40"/>
    </row>
    <row r="15" spans="1:5" ht="14.25">
      <c r="A15" s="39"/>
      <c r="B15" s="39" t="s">
        <v>28</v>
      </c>
      <c r="C15" s="39"/>
      <c r="D15" s="39"/>
      <c r="E15" s="40"/>
    </row>
    <row r="16" spans="1:5" s="29" customFormat="1" ht="17.25" customHeight="1">
      <c r="A16" s="26" t="s">
        <v>7</v>
      </c>
      <c r="B16" s="26" t="s">
        <v>8</v>
      </c>
      <c r="C16" s="26" t="s">
        <v>9</v>
      </c>
      <c r="D16" s="26" t="s">
        <v>29</v>
      </c>
      <c r="E16" s="28" t="s">
        <v>24</v>
      </c>
    </row>
    <row r="17" spans="1:5" s="29" customFormat="1" ht="15.75" customHeight="1">
      <c r="A17" s="26">
        <v>1</v>
      </c>
      <c r="B17" s="26">
        <v>2</v>
      </c>
      <c r="C17" s="26">
        <v>3</v>
      </c>
      <c r="D17" s="26">
        <v>4</v>
      </c>
      <c r="E17" s="28">
        <v>5</v>
      </c>
    </row>
    <row r="18" spans="1:5" s="29" customFormat="1" ht="23.25" customHeight="1">
      <c r="A18" s="30" t="s">
        <v>53</v>
      </c>
      <c r="B18" s="31"/>
      <c r="C18" s="32"/>
      <c r="D18" s="56" t="s">
        <v>25</v>
      </c>
      <c r="E18" s="33">
        <f>E19</f>
        <v>-140000</v>
      </c>
    </row>
    <row r="19" spans="1:5" s="29" customFormat="1" ht="43.5" customHeight="1">
      <c r="A19" s="31"/>
      <c r="B19" s="34" t="s">
        <v>54</v>
      </c>
      <c r="C19" s="32"/>
      <c r="D19" s="16" t="s">
        <v>55</v>
      </c>
      <c r="E19" s="35">
        <f>E20+E21+E22</f>
        <v>-140000</v>
      </c>
    </row>
    <row r="20" spans="1:5" s="29" customFormat="1" ht="17.25" customHeight="1">
      <c r="A20" s="31"/>
      <c r="B20" s="34"/>
      <c r="C20" s="13">
        <v>3110</v>
      </c>
      <c r="D20" s="6" t="s">
        <v>46</v>
      </c>
      <c r="E20" s="35">
        <v>-127843</v>
      </c>
    </row>
    <row r="21" spans="1:5" s="29" customFormat="1" ht="18" customHeight="1">
      <c r="A21" s="31"/>
      <c r="B21" s="34"/>
      <c r="C21" s="13">
        <v>4110</v>
      </c>
      <c r="D21" s="57" t="s">
        <v>47</v>
      </c>
      <c r="E21" s="35">
        <v>-11411</v>
      </c>
    </row>
    <row r="22" spans="1:5" s="29" customFormat="1" ht="18" customHeight="1">
      <c r="A22" s="31"/>
      <c r="B22" s="34"/>
      <c r="C22" s="26">
        <v>4210</v>
      </c>
      <c r="D22" s="69" t="s">
        <v>17</v>
      </c>
      <c r="E22" s="35">
        <v>-746</v>
      </c>
    </row>
    <row r="23" spans="1:5" ht="20.25" customHeight="1">
      <c r="A23" s="37"/>
      <c r="B23" s="37"/>
      <c r="C23" s="37"/>
      <c r="D23" s="26" t="s">
        <v>30</v>
      </c>
      <c r="E23" s="38">
        <f>E18</f>
        <v>-140000</v>
      </c>
    </row>
    <row r="24" spans="1:5" ht="80.25" customHeight="1">
      <c r="A24" s="95" t="s">
        <v>78</v>
      </c>
      <c r="B24" s="95"/>
      <c r="C24" s="95"/>
      <c r="D24" s="95"/>
      <c r="E24" s="95"/>
    </row>
    <row r="25" spans="4:5" ht="15" customHeight="1">
      <c r="D25" s="91" t="s">
        <v>31</v>
      </c>
      <c r="E25" s="91"/>
    </row>
    <row r="27" spans="4:5" ht="18" customHeight="1">
      <c r="D27" s="91" t="s">
        <v>32</v>
      </c>
      <c r="E27" s="91"/>
    </row>
    <row r="40" ht="12.75">
      <c r="D40" s="21" t="s">
        <v>33</v>
      </c>
    </row>
  </sheetData>
  <mergeCells count="6">
    <mergeCell ref="D25:E25"/>
    <mergeCell ref="D27:E27"/>
    <mergeCell ref="C2:D2"/>
    <mergeCell ref="B5:E5"/>
    <mergeCell ref="A6:E6"/>
    <mergeCell ref="A24:E24"/>
  </mergeCells>
  <printOptions/>
  <pageMargins left="0.64" right="0.28" top="0.6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4">
      <selection activeCell="A28" sqref="A28:E28"/>
    </sheetView>
  </sheetViews>
  <sheetFormatPr defaultColWidth="9.00390625" defaultRowHeight="12.75"/>
  <cols>
    <col min="1" max="1" width="6.00390625" style="21" customWidth="1"/>
    <col min="2" max="2" width="9.25390625" style="21" bestFit="1" customWidth="1"/>
    <col min="3" max="3" width="6.625" style="21" customWidth="1"/>
    <col min="4" max="4" width="56.625" style="21" customWidth="1"/>
    <col min="5" max="5" width="14.875" style="21" customWidth="1"/>
    <col min="6" max="16384" width="9.125" style="21" customWidth="1"/>
  </cols>
  <sheetData>
    <row r="1" spans="4:5" ht="19.5" customHeight="1">
      <c r="D1" s="92" t="s">
        <v>74</v>
      </c>
      <c r="E1" s="92"/>
    </row>
    <row r="2" spans="3:5" ht="12.75" customHeight="1">
      <c r="C2" s="92" t="s">
        <v>21</v>
      </c>
      <c r="D2" s="92"/>
      <c r="E2" s="92"/>
    </row>
    <row r="3" spans="3:5" ht="19.5" customHeight="1">
      <c r="C3" s="22"/>
      <c r="D3" s="92" t="s">
        <v>51</v>
      </c>
      <c r="E3" s="92"/>
    </row>
    <row r="4" spans="3:4" ht="12.75" customHeight="1">
      <c r="C4" s="22"/>
      <c r="D4" s="22"/>
    </row>
    <row r="5" spans="1:5" s="24" customFormat="1" ht="14.25" customHeight="1">
      <c r="A5" s="23"/>
      <c r="B5" s="93" t="s">
        <v>22</v>
      </c>
      <c r="C5" s="93"/>
      <c r="D5" s="93"/>
      <c r="E5" s="93"/>
    </row>
    <row r="6" spans="1:5" s="24" customFormat="1" ht="33" customHeight="1">
      <c r="A6" s="94" t="s">
        <v>57</v>
      </c>
      <c r="B6" s="94"/>
      <c r="C6" s="94"/>
      <c r="D6" s="94"/>
      <c r="E6" s="94"/>
    </row>
    <row r="7" spans="1:4" ht="17.25" customHeight="1">
      <c r="A7" s="25"/>
      <c r="B7" s="25" t="s">
        <v>23</v>
      </c>
      <c r="C7" s="25"/>
      <c r="D7" s="25"/>
    </row>
    <row r="8" spans="1:5" s="27" customFormat="1" ht="21.75" customHeight="1">
      <c r="A8" s="26" t="s">
        <v>7</v>
      </c>
      <c r="B8" s="26" t="s">
        <v>8</v>
      </c>
      <c r="C8" s="26" t="s">
        <v>9</v>
      </c>
      <c r="D8" s="26" t="s">
        <v>10</v>
      </c>
      <c r="E8" s="26" t="s">
        <v>24</v>
      </c>
    </row>
    <row r="9" spans="1:5" s="29" customFormat="1" ht="14.25">
      <c r="A9" s="26">
        <v>1</v>
      </c>
      <c r="B9" s="26">
        <v>2</v>
      </c>
      <c r="C9" s="26">
        <v>3</v>
      </c>
      <c r="D9" s="26">
        <v>4</v>
      </c>
      <c r="E9" s="28">
        <v>5</v>
      </c>
    </row>
    <row r="10" spans="1:5" s="29" customFormat="1" ht="19.5" customHeight="1">
      <c r="A10" s="86">
        <v>801</v>
      </c>
      <c r="B10" s="26"/>
      <c r="C10" s="26"/>
      <c r="D10" s="84" t="s">
        <v>18</v>
      </c>
      <c r="E10" s="33">
        <f>E11</f>
        <v>8081</v>
      </c>
    </row>
    <row r="11" spans="1:5" s="29" customFormat="1" ht="18" customHeight="1">
      <c r="A11" s="26"/>
      <c r="B11" s="26">
        <v>80195</v>
      </c>
      <c r="C11" s="26"/>
      <c r="D11" s="87" t="s">
        <v>85</v>
      </c>
      <c r="E11" s="35">
        <f>E12</f>
        <v>8081</v>
      </c>
    </row>
    <row r="12" spans="1:5" s="29" customFormat="1" ht="28.5">
      <c r="A12" s="26"/>
      <c r="B12" s="26"/>
      <c r="C12" s="61">
        <v>2030</v>
      </c>
      <c r="D12" s="20" t="s">
        <v>43</v>
      </c>
      <c r="E12" s="35">
        <v>8081</v>
      </c>
    </row>
    <row r="13" spans="1:5" s="52" customFormat="1" ht="19.5" customHeight="1">
      <c r="A13" s="48">
        <v>852</v>
      </c>
      <c r="B13" s="48"/>
      <c r="C13" s="49"/>
      <c r="D13" s="50" t="s">
        <v>25</v>
      </c>
      <c r="E13" s="51">
        <f>E14</f>
        <v>3500</v>
      </c>
    </row>
    <row r="14" spans="1:5" s="52" customFormat="1" ht="28.5" customHeight="1">
      <c r="A14" s="48"/>
      <c r="B14" s="61">
        <v>85214</v>
      </c>
      <c r="C14" s="49"/>
      <c r="D14" s="16" t="s">
        <v>56</v>
      </c>
      <c r="E14" s="51">
        <f>E15</f>
        <v>3500</v>
      </c>
    </row>
    <row r="15" spans="1:5" s="52" customFormat="1" ht="31.5" customHeight="1">
      <c r="A15" s="48"/>
      <c r="B15" s="48"/>
      <c r="C15" s="61" t="s">
        <v>42</v>
      </c>
      <c r="D15" s="20" t="s">
        <v>43</v>
      </c>
      <c r="E15" s="55">
        <v>3500</v>
      </c>
    </row>
    <row r="16" spans="1:5" ht="21" customHeight="1">
      <c r="A16" s="37"/>
      <c r="B16" s="37"/>
      <c r="C16" s="37"/>
      <c r="D16" s="26" t="s">
        <v>44</v>
      </c>
      <c r="E16" s="38">
        <f>E10+E13</f>
        <v>11581</v>
      </c>
    </row>
    <row r="17" spans="1:5" s="25" customFormat="1" ht="14.25">
      <c r="A17" s="39"/>
      <c r="B17" s="39"/>
      <c r="C17" s="39"/>
      <c r="D17" s="39"/>
      <c r="E17" s="40"/>
    </row>
    <row r="18" spans="1:5" ht="24.75" customHeight="1">
      <c r="A18" s="39"/>
      <c r="B18" s="39" t="s">
        <v>28</v>
      </c>
      <c r="C18" s="39"/>
      <c r="D18" s="39"/>
      <c r="E18" s="40"/>
    </row>
    <row r="19" spans="1:5" s="29" customFormat="1" ht="17.25" customHeight="1">
      <c r="A19" s="26" t="s">
        <v>7</v>
      </c>
      <c r="B19" s="26" t="s">
        <v>8</v>
      </c>
      <c r="C19" s="26" t="s">
        <v>9</v>
      </c>
      <c r="D19" s="26" t="s">
        <v>29</v>
      </c>
      <c r="E19" s="28" t="s">
        <v>24</v>
      </c>
    </row>
    <row r="20" spans="1:5" s="29" customFormat="1" ht="15.75" customHeight="1">
      <c r="A20" s="26">
        <v>1</v>
      </c>
      <c r="B20" s="26">
        <v>2</v>
      </c>
      <c r="C20" s="26">
        <v>3</v>
      </c>
      <c r="D20" s="26">
        <v>4</v>
      </c>
      <c r="E20" s="28">
        <v>5</v>
      </c>
    </row>
    <row r="21" spans="1:5" s="29" customFormat="1" ht="20.25" customHeight="1">
      <c r="A21" s="86">
        <v>801</v>
      </c>
      <c r="B21" s="26"/>
      <c r="C21" s="26"/>
      <c r="D21" s="84" t="s">
        <v>18</v>
      </c>
      <c r="E21" s="33">
        <f>E22</f>
        <v>8081</v>
      </c>
    </row>
    <row r="22" spans="1:5" s="29" customFormat="1" ht="19.5" customHeight="1">
      <c r="A22" s="26"/>
      <c r="B22" s="26">
        <v>80195</v>
      </c>
      <c r="C22" s="26"/>
      <c r="D22" s="87" t="s">
        <v>85</v>
      </c>
      <c r="E22" s="35">
        <f>E23</f>
        <v>8081</v>
      </c>
    </row>
    <row r="23" spans="1:5" s="29" customFormat="1" ht="17.25" customHeight="1">
      <c r="A23" s="26"/>
      <c r="B23" s="26"/>
      <c r="C23" s="26">
        <v>4300</v>
      </c>
      <c r="D23" s="6" t="s">
        <v>16</v>
      </c>
      <c r="E23" s="35">
        <v>8081</v>
      </c>
    </row>
    <row r="24" spans="1:5" s="54" customFormat="1" ht="19.5" customHeight="1">
      <c r="A24" s="48">
        <v>852</v>
      </c>
      <c r="B24" s="48"/>
      <c r="C24" s="48"/>
      <c r="D24" s="50" t="s">
        <v>25</v>
      </c>
      <c r="E24" s="51">
        <f>E25</f>
        <v>3500</v>
      </c>
    </row>
    <row r="25" spans="1:5" s="54" customFormat="1" ht="28.5" customHeight="1">
      <c r="A25" s="48"/>
      <c r="B25" s="61">
        <v>85214</v>
      </c>
      <c r="C25" s="49"/>
      <c r="D25" s="16" t="s">
        <v>56</v>
      </c>
      <c r="E25" s="55">
        <f>E26</f>
        <v>3500</v>
      </c>
    </row>
    <row r="26" spans="1:5" s="54" customFormat="1" ht="19.5" customHeight="1">
      <c r="A26" s="48"/>
      <c r="B26" s="48"/>
      <c r="C26" s="53">
        <v>3110</v>
      </c>
      <c r="D26" s="6" t="s">
        <v>46</v>
      </c>
      <c r="E26" s="55">
        <v>3500</v>
      </c>
    </row>
    <row r="27" spans="1:5" ht="21.75" customHeight="1">
      <c r="A27" s="37"/>
      <c r="B27" s="37"/>
      <c r="C27" s="37"/>
      <c r="D27" s="26" t="s">
        <v>45</v>
      </c>
      <c r="E27" s="38">
        <f>E21+E24</f>
        <v>11581</v>
      </c>
    </row>
    <row r="28" spans="1:5" ht="74.25" customHeight="1">
      <c r="A28" s="96" t="s">
        <v>86</v>
      </c>
      <c r="B28" s="96"/>
      <c r="C28" s="96"/>
      <c r="D28" s="96"/>
      <c r="E28" s="96"/>
    </row>
    <row r="29" spans="4:5" ht="30" customHeight="1">
      <c r="D29" s="91" t="s">
        <v>31</v>
      </c>
      <c r="E29" s="91"/>
    </row>
    <row r="31" spans="4:5" ht="21.75" customHeight="1">
      <c r="D31" s="91" t="s">
        <v>32</v>
      </c>
      <c r="E31" s="91"/>
    </row>
    <row r="44" ht="12.75">
      <c r="D44" s="21" t="s">
        <v>33</v>
      </c>
    </row>
  </sheetData>
  <mergeCells count="8">
    <mergeCell ref="A6:E6"/>
    <mergeCell ref="A28:E28"/>
    <mergeCell ref="D29:E29"/>
    <mergeCell ref="D31:E31"/>
    <mergeCell ref="D1:E1"/>
    <mergeCell ref="C2:E2"/>
    <mergeCell ref="D3:E3"/>
    <mergeCell ref="B5:E5"/>
  </mergeCells>
  <printOptions/>
  <pageMargins left="0.6" right="0.2" top="0.64" bottom="0.6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0">
      <selection activeCell="F20" sqref="F20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4.125" style="1" customWidth="1"/>
    <col min="5" max="5" width="12.87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97" t="s">
        <v>75</v>
      </c>
      <c r="E1" s="97"/>
      <c r="F1" s="97"/>
      <c r="G1" s="4"/>
    </row>
    <row r="2" spans="4:7" ht="17.25" customHeight="1">
      <c r="D2" s="97" t="s">
        <v>12</v>
      </c>
      <c r="E2" s="97"/>
      <c r="F2" s="97"/>
      <c r="G2" s="4"/>
    </row>
    <row r="3" spans="4:7" ht="17.25" customHeight="1">
      <c r="D3" s="97" t="s">
        <v>60</v>
      </c>
      <c r="E3" s="97"/>
      <c r="F3" s="97"/>
      <c r="G3" s="4"/>
    </row>
    <row r="4" spans="4:7" ht="17.25" customHeight="1">
      <c r="D4" s="4"/>
      <c r="E4" s="4"/>
      <c r="F4" s="4"/>
      <c r="G4" s="4"/>
    </row>
    <row r="5" spans="2:6" ht="21.75" customHeight="1">
      <c r="B5" s="97" t="s">
        <v>0</v>
      </c>
      <c r="C5" s="97"/>
      <c r="D5" s="97"/>
      <c r="E5" s="97"/>
      <c r="F5" s="97"/>
    </row>
    <row r="6" spans="2:6" ht="33.75" customHeight="1">
      <c r="B6" s="98" t="s">
        <v>58</v>
      </c>
      <c r="C6" s="98"/>
      <c r="D6" s="98"/>
      <c r="E6" s="98"/>
      <c r="F6" s="98"/>
    </row>
    <row r="7" spans="1:2" ht="16.5" customHeight="1">
      <c r="A7" s="99" t="s">
        <v>13</v>
      </c>
      <c r="B7" s="99"/>
    </row>
    <row r="8" spans="1:6" ht="25.5" customHeight="1">
      <c r="A8" s="9" t="s">
        <v>7</v>
      </c>
      <c r="B8" s="9" t="s">
        <v>8</v>
      </c>
      <c r="C8" s="3" t="s">
        <v>9</v>
      </c>
      <c r="D8" s="3" t="s">
        <v>10</v>
      </c>
      <c r="E8" s="3" t="s">
        <v>6</v>
      </c>
      <c r="F8" s="3" t="s">
        <v>5</v>
      </c>
    </row>
    <row r="9" spans="1:6" s="66" customFormat="1" ht="22.5" customHeight="1">
      <c r="A9" s="62">
        <v>750</v>
      </c>
      <c r="B9" s="63"/>
      <c r="C9" s="62"/>
      <c r="D9" s="64" t="s">
        <v>19</v>
      </c>
      <c r="E9" s="65">
        <f>E10</f>
        <v>1243</v>
      </c>
      <c r="F9" s="65">
        <f>F10</f>
        <v>1243</v>
      </c>
    </row>
    <row r="10" spans="1:6" s="71" customFormat="1" ht="19.5" customHeight="1">
      <c r="A10" s="67"/>
      <c r="B10" s="68">
        <v>75011</v>
      </c>
      <c r="C10" s="68"/>
      <c r="D10" s="16" t="s">
        <v>61</v>
      </c>
      <c r="E10" s="70">
        <f>E12</f>
        <v>1243</v>
      </c>
      <c r="F10" s="70">
        <f>F11+F13+F14</f>
        <v>1243</v>
      </c>
    </row>
    <row r="11" spans="1:6" s="71" customFormat="1" ht="18" customHeight="1">
      <c r="A11" s="67"/>
      <c r="B11" s="68"/>
      <c r="C11" s="68">
        <v>4010</v>
      </c>
      <c r="D11" s="6" t="s">
        <v>41</v>
      </c>
      <c r="E11" s="70"/>
      <c r="F11" s="70">
        <v>1130</v>
      </c>
    </row>
    <row r="12" spans="1:6" s="71" customFormat="1" ht="18" customHeight="1">
      <c r="A12" s="67"/>
      <c r="B12" s="68"/>
      <c r="C12" s="68">
        <v>4110</v>
      </c>
      <c r="D12" s="57" t="s">
        <v>47</v>
      </c>
      <c r="E12" s="70">
        <v>1243</v>
      </c>
      <c r="F12" s="70"/>
    </row>
    <row r="13" spans="1:6" s="71" customFormat="1" ht="17.25" customHeight="1">
      <c r="A13" s="67"/>
      <c r="B13" s="68"/>
      <c r="C13" s="68">
        <v>4120</v>
      </c>
      <c r="D13" s="6" t="s">
        <v>48</v>
      </c>
      <c r="E13" s="70"/>
      <c r="F13" s="70">
        <v>28</v>
      </c>
    </row>
    <row r="14" spans="1:6" s="71" customFormat="1" ht="18" customHeight="1">
      <c r="A14" s="67"/>
      <c r="B14" s="68"/>
      <c r="C14" s="68">
        <v>4210</v>
      </c>
      <c r="D14" s="69" t="s">
        <v>17</v>
      </c>
      <c r="E14" s="70"/>
      <c r="F14" s="70">
        <v>85</v>
      </c>
    </row>
    <row r="15" spans="1:6" s="66" customFormat="1" ht="27" customHeight="1">
      <c r="A15" s="63">
        <v>754</v>
      </c>
      <c r="B15" s="62"/>
      <c r="C15" s="62"/>
      <c r="D15" s="80" t="s">
        <v>79</v>
      </c>
      <c r="E15" s="65">
        <f>E16</f>
        <v>400</v>
      </c>
      <c r="F15" s="65">
        <f>F16</f>
        <v>400</v>
      </c>
    </row>
    <row r="16" spans="1:6" s="71" customFormat="1" ht="18" customHeight="1">
      <c r="A16" s="67"/>
      <c r="B16" s="68">
        <v>75414</v>
      </c>
      <c r="C16" s="68"/>
      <c r="D16" s="6" t="s">
        <v>80</v>
      </c>
      <c r="E16" s="70">
        <f>E17</f>
        <v>400</v>
      </c>
      <c r="F16" s="70">
        <f>F18</f>
        <v>400</v>
      </c>
    </row>
    <row r="17" spans="1:6" s="71" customFormat="1" ht="16.5" customHeight="1">
      <c r="A17" s="68"/>
      <c r="B17" s="68"/>
      <c r="C17" s="58">
        <v>4300</v>
      </c>
      <c r="D17" s="72" t="s">
        <v>16</v>
      </c>
      <c r="E17" s="73">
        <v>400</v>
      </c>
      <c r="F17" s="73"/>
    </row>
    <row r="18" spans="1:6" s="71" customFormat="1" ht="27.75" customHeight="1">
      <c r="A18" s="68"/>
      <c r="B18" s="68"/>
      <c r="C18" s="58">
        <v>4700</v>
      </c>
      <c r="D18" s="16" t="s">
        <v>65</v>
      </c>
      <c r="E18" s="73"/>
      <c r="F18" s="73">
        <v>400</v>
      </c>
    </row>
    <row r="19" spans="1:6" s="71" customFormat="1" ht="21" customHeight="1">
      <c r="A19" s="68">
        <v>852</v>
      </c>
      <c r="B19" s="68"/>
      <c r="C19" s="58"/>
      <c r="D19" s="56" t="s">
        <v>25</v>
      </c>
      <c r="E19" s="65">
        <f>E20+E24</f>
        <v>1018</v>
      </c>
      <c r="F19" s="65">
        <f>F20+F24</f>
        <v>1018</v>
      </c>
    </row>
    <row r="20" spans="1:6" s="71" customFormat="1" ht="41.25" customHeight="1">
      <c r="A20" s="68"/>
      <c r="B20" s="68">
        <v>85212</v>
      </c>
      <c r="C20" s="58"/>
      <c r="D20" s="16" t="s">
        <v>55</v>
      </c>
      <c r="E20" s="73">
        <f>E21+E22</f>
        <v>760</v>
      </c>
      <c r="F20" s="73">
        <f>F23</f>
        <v>760</v>
      </c>
    </row>
    <row r="21" spans="1:6" s="71" customFormat="1" ht="18" customHeight="1">
      <c r="A21" s="68"/>
      <c r="B21" s="68"/>
      <c r="C21" s="58">
        <v>4210</v>
      </c>
      <c r="D21" s="6" t="s">
        <v>17</v>
      </c>
      <c r="E21" s="73">
        <v>430</v>
      </c>
      <c r="F21" s="73"/>
    </row>
    <row r="22" spans="1:6" s="71" customFormat="1" ht="30" customHeight="1">
      <c r="A22" s="68"/>
      <c r="B22" s="68"/>
      <c r="C22" s="58">
        <v>4700</v>
      </c>
      <c r="D22" s="16" t="s">
        <v>65</v>
      </c>
      <c r="E22" s="73">
        <v>330</v>
      </c>
      <c r="F22" s="73"/>
    </row>
    <row r="23" spans="1:6" s="71" customFormat="1" ht="30" customHeight="1">
      <c r="A23" s="68"/>
      <c r="B23" s="68"/>
      <c r="C23" s="58">
        <v>4740</v>
      </c>
      <c r="D23" s="85" t="s">
        <v>81</v>
      </c>
      <c r="E23" s="73"/>
      <c r="F23" s="73">
        <v>760</v>
      </c>
    </row>
    <row r="24" spans="1:6" s="71" customFormat="1" ht="27.75" customHeight="1">
      <c r="A24" s="68"/>
      <c r="B24" s="68">
        <v>85228</v>
      </c>
      <c r="C24" s="58"/>
      <c r="D24" s="16" t="s">
        <v>84</v>
      </c>
      <c r="E24" s="73">
        <f>E26</f>
        <v>258</v>
      </c>
      <c r="F24" s="73">
        <f>F25+F27+F28</f>
        <v>258</v>
      </c>
    </row>
    <row r="25" spans="1:6" s="71" customFormat="1" ht="18" customHeight="1">
      <c r="A25" s="68"/>
      <c r="B25" s="68"/>
      <c r="C25" s="58">
        <v>4010</v>
      </c>
      <c r="D25" s="6" t="s">
        <v>41</v>
      </c>
      <c r="E25" s="73"/>
      <c r="F25" s="73">
        <v>220</v>
      </c>
    </row>
    <row r="26" spans="1:6" s="71" customFormat="1" ht="18" customHeight="1">
      <c r="A26" s="68"/>
      <c r="B26" s="68"/>
      <c r="C26" s="58">
        <v>4040</v>
      </c>
      <c r="D26" s="6" t="s">
        <v>82</v>
      </c>
      <c r="E26" s="73">
        <v>258</v>
      </c>
      <c r="F26" s="73"/>
    </row>
    <row r="27" spans="1:6" s="71" customFormat="1" ht="18" customHeight="1">
      <c r="A27" s="68"/>
      <c r="B27" s="68"/>
      <c r="C27" s="58">
        <v>4110</v>
      </c>
      <c r="D27" s="57" t="s">
        <v>47</v>
      </c>
      <c r="E27" s="73"/>
      <c r="F27" s="73">
        <v>33</v>
      </c>
    </row>
    <row r="28" spans="1:6" s="71" customFormat="1" ht="18" customHeight="1">
      <c r="A28" s="68"/>
      <c r="B28" s="68"/>
      <c r="C28" s="58">
        <v>4120</v>
      </c>
      <c r="D28" s="6" t="s">
        <v>48</v>
      </c>
      <c r="E28" s="73"/>
      <c r="F28" s="73">
        <v>5</v>
      </c>
    </row>
    <row r="29" spans="1:6" ht="18" customHeight="1">
      <c r="A29" s="9"/>
      <c r="B29" s="9"/>
      <c r="C29" s="9"/>
      <c r="D29" s="31" t="s">
        <v>14</v>
      </c>
      <c r="E29" s="74">
        <f>E9+E15+E19</f>
        <v>2661</v>
      </c>
      <c r="F29" s="74">
        <f>F9+F15+F19</f>
        <v>2661</v>
      </c>
    </row>
    <row r="30" spans="1:6" ht="18" customHeight="1">
      <c r="A30" s="75"/>
      <c r="B30" s="75"/>
      <c r="C30" s="75"/>
      <c r="D30" s="59"/>
      <c r="E30" s="60"/>
      <c r="F30" s="60"/>
    </row>
    <row r="31" spans="2:3" ht="14.25" customHeight="1">
      <c r="B31" s="15" t="s">
        <v>15</v>
      </c>
      <c r="C31" s="15"/>
    </row>
    <row r="32" spans="2:3" ht="85.5" customHeight="1" hidden="1">
      <c r="B32" s="15"/>
      <c r="C32" s="15"/>
    </row>
    <row r="33" spans="1:6" ht="25.5" customHeight="1">
      <c r="A33" s="100" t="s">
        <v>59</v>
      </c>
      <c r="B33" s="100"/>
      <c r="C33" s="100"/>
      <c r="D33" s="100"/>
      <c r="E33" s="100"/>
      <c r="F33" s="100"/>
    </row>
    <row r="34" spans="5:6" ht="21.75" customHeight="1">
      <c r="E34" s="97" t="s">
        <v>4</v>
      </c>
      <c r="F34" s="97"/>
    </row>
    <row r="35" spans="5:6" ht="25.5" customHeight="1">
      <c r="E35" s="97" t="s">
        <v>11</v>
      </c>
      <c r="F35" s="97"/>
    </row>
  </sheetData>
  <mergeCells count="9">
    <mergeCell ref="D1:F1"/>
    <mergeCell ref="D2:F2"/>
    <mergeCell ref="D3:F3"/>
    <mergeCell ref="B5:F5"/>
    <mergeCell ref="E35:F35"/>
    <mergeCell ref="B6:F6"/>
    <mergeCell ref="A7:B7"/>
    <mergeCell ref="A33:F33"/>
    <mergeCell ref="E34:F34"/>
  </mergeCells>
  <printOptions/>
  <pageMargins left="0.75" right="0.17" top="0.5" bottom="0.58" header="0.3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52">
      <selection activeCell="A66" sqref="A66:F66"/>
    </sheetView>
  </sheetViews>
  <sheetFormatPr defaultColWidth="9.00390625" defaultRowHeight="12.75"/>
  <cols>
    <col min="1" max="1" width="6.125" style="1" customWidth="1"/>
    <col min="2" max="2" width="9.12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2.75" customHeight="1">
      <c r="D1" s="97" t="s">
        <v>76</v>
      </c>
      <c r="E1" s="97"/>
      <c r="F1" s="97"/>
      <c r="G1" s="4"/>
    </row>
    <row r="2" spans="4:7" ht="15" customHeight="1">
      <c r="D2" s="97" t="s">
        <v>12</v>
      </c>
      <c r="E2" s="97"/>
      <c r="F2" s="97"/>
      <c r="G2" s="4"/>
    </row>
    <row r="3" spans="4:7" ht="17.25" customHeight="1">
      <c r="D3" s="97" t="s">
        <v>77</v>
      </c>
      <c r="E3" s="97"/>
      <c r="F3" s="97"/>
      <c r="G3" s="4"/>
    </row>
    <row r="4" spans="2:6" ht="17.25" customHeight="1">
      <c r="B4" s="97" t="s">
        <v>50</v>
      </c>
      <c r="C4" s="97"/>
      <c r="D4" s="97"/>
      <c r="E4" s="97"/>
      <c r="F4" s="97"/>
    </row>
    <row r="5" spans="2:6" ht="28.5" customHeight="1">
      <c r="B5" s="98" t="s">
        <v>40</v>
      </c>
      <c r="C5" s="98"/>
      <c r="D5" s="98"/>
      <c r="E5" s="98"/>
      <c r="F5" s="98"/>
    </row>
    <row r="6" spans="1:2" ht="12.75" customHeight="1">
      <c r="A6" s="99" t="s">
        <v>13</v>
      </c>
      <c r="B6" s="99"/>
    </row>
    <row r="7" spans="1:6" ht="25.5" customHeight="1">
      <c r="A7" s="9" t="s">
        <v>7</v>
      </c>
      <c r="B7" s="9" t="s">
        <v>8</v>
      </c>
      <c r="C7" s="3" t="s">
        <v>9</v>
      </c>
      <c r="D7" s="3" t="s">
        <v>10</v>
      </c>
      <c r="E7" s="3" t="s">
        <v>6</v>
      </c>
      <c r="F7" s="3" t="s">
        <v>5</v>
      </c>
    </row>
    <row r="8" spans="1:6" ht="25.5" customHeight="1">
      <c r="A8" s="78">
        <v>400</v>
      </c>
      <c r="B8" s="79"/>
      <c r="C8" s="79"/>
      <c r="D8" s="80" t="s">
        <v>66</v>
      </c>
      <c r="E8" s="11">
        <f>E9</f>
        <v>25000</v>
      </c>
      <c r="F8" s="83">
        <f>F9</f>
        <v>25000</v>
      </c>
    </row>
    <row r="9" spans="1:6" ht="20.25" customHeight="1">
      <c r="A9" s="81"/>
      <c r="B9" s="82">
        <v>40002</v>
      </c>
      <c r="C9" s="81"/>
      <c r="D9" s="6" t="s">
        <v>67</v>
      </c>
      <c r="E9" s="83">
        <f>E10+E12+E13</f>
        <v>25000</v>
      </c>
      <c r="F9" s="83">
        <f>F11</f>
        <v>25000</v>
      </c>
    </row>
    <row r="10" spans="1:6" ht="17.25" customHeight="1">
      <c r="A10" s="81"/>
      <c r="B10" s="82"/>
      <c r="C10" s="8">
        <v>4170</v>
      </c>
      <c r="D10" s="6" t="s">
        <v>68</v>
      </c>
      <c r="E10" s="12">
        <v>4000</v>
      </c>
      <c r="F10" s="3"/>
    </row>
    <row r="11" spans="1:6" ht="18" customHeight="1">
      <c r="A11" s="9"/>
      <c r="B11" s="9"/>
      <c r="C11" s="8">
        <v>4210</v>
      </c>
      <c r="D11" s="6" t="s">
        <v>17</v>
      </c>
      <c r="E11" s="3"/>
      <c r="F11" s="12">
        <v>25000</v>
      </c>
    </row>
    <row r="12" spans="1:6" ht="18" customHeight="1">
      <c r="A12" s="9"/>
      <c r="B12" s="9"/>
      <c r="C12" s="8">
        <v>4260</v>
      </c>
      <c r="D12" s="6" t="s">
        <v>69</v>
      </c>
      <c r="E12" s="12">
        <v>10000</v>
      </c>
      <c r="F12" s="3"/>
    </row>
    <row r="13" spans="1:6" ht="18.75" customHeight="1">
      <c r="A13" s="9"/>
      <c r="B13" s="9"/>
      <c r="C13" s="8">
        <v>4270</v>
      </c>
      <c r="D13" s="6" t="s">
        <v>39</v>
      </c>
      <c r="E13" s="12">
        <v>11000</v>
      </c>
      <c r="F13" s="3"/>
    </row>
    <row r="14" spans="1:6" s="5" customFormat="1" ht="21.75" customHeight="1">
      <c r="A14" s="10">
        <v>750</v>
      </c>
      <c r="B14" s="17"/>
      <c r="C14" s="10"/>
      <c r="D14" s="18" t="s">
        <v>19</v>
      </c>
      <c r="E14" s="11">
        <f>E15</f>
        <v>32020</v>
      </c>
      <c r="F14" s="11">
        <f>F15</f>
        <v>32020</v>
      </c>
    </row>
    <row r="15" spans="1:6" ht="18" customHeight="1">
      <c r="A15" s="3"/>
      <c r="B15" s="9">
        <v>75023</v>
      </c>
      <c r="C15" s="3"/>
      <c r="D15" s="19" t="s">
        <v>20</v>
      </c>
      <c r="E15" s="12">
        <f>E17</f>
        <v>32020</v>
      </c>
      <c r="F15" s="12">
        <f>F16+F18+F19+F20</f>
        <v>32020</v>
      </c>
    </row>
    <row r="16" spans="1:6" ht="18" customHeight="1">
      <c r="A16" s="3"/>
      <c r="B16" s="9"/>
      <c r="C16" s="8">
        <v>4010</v>
      </c>
      <c r="D16" s="19" t="s">
        <v>41</v>
      </c>
      <c r="E16" s="12"/>
      <c r="F16" s="12">
        <v>10920</v>
      </c>
    </row>
    <row r="17" spans="1:6" ht="17.25" customHeight="1">
      <c r="A17" s="3"/>
      <c r="B17" s="9"/>
      <c r="C17" s="8">
        <v>4110</v>
      </c>
      <c r="D17" s="6" t="s">
        <v>47</v>
      </c>
      <c r="E17" s="12">
        <v>32020</v>
      </c>
      <c r="F17" s="12"/>
    </row>
    <row r="18" spans="1:6" ht="18.75" customHeight="1">
      <c r="A18" s="3"/>
      <c r="B18" s="9"/>
      <c r="C18" s="8">
        <v>4170</v>
      </c>
      <c r="D18" s="6" t="s">
        <v>68</v>
      </c>
      <c r="E18" s="3"/>
      <c r="F18" s="12">
        <v>11600</v>
      </c>
    </row>
    <row r="19" spans="1:6" ht="18.75" customHeight="1">
      <c r="A19" s="3"/>
      <c r="B19" s="9"/>
      <c r="C19" s="8">
        <v>4210</v>
      </c>
      <c r="D19" s="6" t="s">
        <v>17</v>
      </c>
      <c r="E19" s="3"/>
      <c r="F19" s="12">
        <v>4000</v>
      </c>
    </row>
    <row r="20" spans="1:6" ht="18.75" customHeight="1">
      <c r="A20" s="3"/>
      <c r="B20" s="9"/>
      <c r="C20" s="8">
        <v>4300</v>
      </c>
      <c r="D20" s="6" t="s">
        <v>16</v>
      </c>
      <c r="E20" s="3"/>
      <c r="F20" s="12">
        <v>5500</v>
      </c>
    </row>
    <row r="21" spans="1:6" ht="26.25" customHeight="1">
      <c r="A21" s="10">
        <v>754</v>
      </c>
      <c r="B21" s="9"/>
      <c r="C21" s="8"/>
      <c r="D21" s="80" t="s">
        <v>79</v>
      </c>
      <c r="E21" s="11">
        <f>E22</f>
        <v>5037</v>
      </c>
      <c r="F21" s="11">
        <f>F22</f>
        <v>5037</v>
      </c>
    </row>
    <row r="22" spans="1:6" ht="18.75" customHeight="1">
      <c r="A22" s="3"/>
      <c r="B22" s="9">
        <v>75412</v>
      </c>
      <c r="C22" s="8"/>
      <c r="D22" s="6" t="s">
        <v>87</v>
      </c>
      <c r="E22" s="12">
        <f>E24+E26</f>
        <v>5037</v>
      </c>
      <c r="F22" s="12">
        <f>F23+F25+F27</f>
        <v>5037</v>
      </c>
    </row>
    <row r="23" spans="1:6" ht="18.75" customHeight="1">
      <c r="A23" s="3"/>
      <c r="B23" s="9"/>
      <c r="C23" s="8">
        <v>4210</v>
      </c>
      <c r="D23" s="6" t="s">
        <v>17</v>
      </c>
      <c r="E23" s="3"/>
      <c r="F23" s="12">
        <v>945</v>
      </c>
    </row>
    <row r="24" spans="1:6" ht="18.75" customHeight="1">
      <c r="A24" s="3"/>
      <c r="B24" s="9"/>
      <c r="C24" s="8">
        <v>4270</v>
      </c>
      <c r="D24" s="6" t="s">
        <v>39</v>
      </c>
      <c r="E24" s="12">
        <v>4720</v>
      </c>
      <c r="F24" s="12"/>
    </row>
    <row r="25" spans="1:6" ht="18.75" customHeight="1">
      <c r="A25" s="3"/>
      <c r="B25" s="9"/>
      <c r="C25" s="8">
        <v>4300</v>
      </c>
      <c r="D25" s="6" t="s">
        <v>16</v>
      </c>
      <c r="E25" s="89"/>
      <c r="F25" s="12">
        <v>1392</v>
      </c>
    </row>
    <row r="26" spans="1:6" ht="18.75" customHeight="1">
      <c r="A26" s="3"/>
      <c r="B26" s="9"/>
      <c r="C26" s="8">
        <v>4430</v>
      </c>
      <c r="D26" s="6" t="s">
        <v>88</v>
      </c>
      <c r="E26" s="89">
        <v>317</v>
      </c>
      <c r="F26" s="12"/>
    </row>
    <row r="27" spans="1:6" ht="28.5" customHeight="1">
      <c r="A27" s="3"/>
      <c r="B27" s="9"/>
      <c r="C27" s="3">
        <v>4700</v>
      </c>
      <c r="D27" s="16" t="s">
        <v>65</v>
      </c>
      <c r="E27" s="3"/>
      <c r="F27" s="12">
        <v>2700</v>
      </c>
    </row>
    <row r="28" spans="1:6" s="5" customFormat="1" ht="21" customHeight="1">
      <c r="A28" s="10">
        <v>801</v>
      </c>
      <c r="B28" s="10"/>
      <c r="C28" s="10"/>
      <c r="D28" s="18" t="s">
        <v>18</v>
      </c>
      <c r="E28" s="11">
        <f>E29</f>
        <v>9000</v>
      </c>
      <c r="F28" s="11">
        <f>F31</f>
        <v>9000</v>
      </c>
    </row>
    <row r="29" spans="1:6" s="7" customFormat="1" ht="21" customHeight="1">
      <c r="A29" s="13"/>
      <c r="B29" s="13">
        <v>80101</v>
      </c>
      <c r="C29" s="13"/>
      <c r="D29" s="57" t="s">
        <v>72</v>
      </c>
      <c r="E29" s="12">
        <f>E30</f>
        <v>9000</v>
      </c>
      <c r="F29" s="12"/>
    </row>
    <row r="30" spans="1:6" s="7" customFormat="1" ht="17.25" customHeight="1">
      <c r="A30" s="13"/>
      <c r="B30" s="13"/>
      <c r="C30" s="8">
        <v>4270</v>
      </c>
      <c r="D30" s="6" t="s">
        <v>39</v>
      </c>
      <c r="E30" s="12">
        <v>9000</v>
      </c>
      <c r="F30" s="12"/>
    </row>
    <row r="31" spans="1:6" s="7" customFormat="1" ht="18" customHeight="1">
      <c r="A31" s="13"/>
      <c r="B31" s="13">
        <v>80113</v>
      </c>
      <c r="C31" s="8"/>
      <c r="D31" s="6" t="s">
        <v>64</v>
      </c>
      <c r="E31" s="12"/>
      <c r="F31" s="12">
        <f>F32+F33+F34+F35</f>
        <v>9000</v>
      </c>
    </row>
    <row r="32" spans="1:6" s="7" customFormat="1" ht="18" customHeight="1">
      <c r="A32" s="13"/>
      <c r="B32" s="13"/>
      <c r="C32" s="8">
        <v>4010</v>
      </c>
      <c r="D32" s="19" t="s">
        <v>41</v>
      </c>
      <c r="E32" s="12"/>
      <c r="F32" s="12">
        <v>3000</v>
      </c>
    </row>
    <row r="33" spans="1:6" s="7" customFormat="1" ht="18" customHeight="1">
      <c r="A33" s="13"/>
      <c r="B33" s="13"/>
      <c r="C33" s="8">
        <v>4120</v>
      </c>
      <c r="D33" s="6" t="s">
        <v>48</v>
      </c>
      <c r="E33" s="12"/>
      <c r="F33" s="12">
        <v>77</v>
      </c>
    </row>
    <row r="34" spans="1:6" s="7" customFormat="1" ht="18" customHeight="1">
      <c r="A34" s="13"/>
      <c r="B34" s="13"/>
      <c r="C34" s="8">
        <v>4210</v>
      </c>
      <c r="D34" s="6" t="s">
        <v>17</v>
      </c>
      <c r="E34" s="12"/>
      <c r="F34" s="12">
        <v>2800</v>
      </c>
    </row>
    <row r="35" spans="1:6" s="7" customFormat="1" ht="19.5" customHeight="1">
      <c r="A35" s="13"/>
      <c r="B35" s="13"/>
      <c r="C35" s="8">
        <v>4300</v>
      </c>
      <c r="D35" s="6" t="s">
        <v>16</v>
      </c>
      <c r="E35" s="12"/>
      <c r="F35" s="12">
        <v>3123</v>
      </c>
    </row>
    <row r="36" spans="1:6" s="5" customFormat="1" ht="19.5" customHeight="1">
      <c r="A36" s="10">
        <v>851</v>
      </c>
      <c r="B36" s="10"/>
      <c r="C36" s="76"/>
      <c r="D36" s="84" t="s">
        <v>70</v>
      </c>
      <c r="E36" s="11">
        <f>E37</f>
        <v>5000</v>
      </c>
      <c r="F36" s="11">
        <f>F37</f>
        <v>5000</v>
      </c>
    </row>
    <row r="37" spans="1:6" s="7" customFormat="1" ht="19.5" customHeight="1">
      <c r="A37" s="13"/>
      <c r="B37" s="13">
        <v>85154</v>
      </c>
      <c r="C37" s="8"/>
      <c r="D37" s="6" t="s">
        <v>71</v>
      </c>
      <c r="E37" s="12">
        <f>E38</f>
        <v>5000</v>
      </c>
      <c r="F37" s="12">
        <f>F39</f>
        <v>5000</v>
      </c>
    </row>
    <row r="38" spans="1:6" s="7" customFormat="1" ht="19.5" customHeight="1">
      <c r="A38" s="13"/>
      <c r="B38" s="13"/>
      <c r="C38" s="8">
        <v>3110</v>
      </c>
      <c r="D38" s="6" t="s">
        <v>46</v>
      </c>
      <c r="E38" s="12">
        <v>5000</v>
      </c>
      <c r="F38" s="12"/>
    </row>
    <row r="39" spans="1:6" s="7" customFormat="1" ht="19.5" customHeight="1">
      <c r="A39" s="13"/>
      <c r="B39" s="13"/>
      <c r="C39" s="8">
        <v>4210</v>
      </c>
      <c r="D39" s="6" t="s">
        <v>17</v>
      </c>
      <c r="E39" s="12"/>
      <c r="F39" s="12">
        <v>5000</v>
      </c>
    </row>
    <row r="40" spans="1:6" s="5" customFormat="1" ht="19.5" customHeight="1">
      <c r="A40" s="10">
        <v>852</v>
      </c>
      <c r="B40" s="10"/>
      <c r="C40" s="76"/>
      <c r="D40" s="88" t="s">
        <v>25</v>
      </c>
      <c r="E40" s="11">
        <f>E41+E51</f>
        <v>21970</v>
      </c>
      <c r="F40" s="11">
        <f>F41+F51</f>
        <v>21970</v>
      </c>
    </row>
    <row r="41" spans="1:6" s="7" customFormat="1" ht="19.5" customHeight="1">
      <c r="A41" s="13"/>
      <c r="B41" s="13">
        <v>85219</v>
      </c>
      <c r="C41" s="8"/>
      <c r="D41" s="6" t="s">
        <v>83</v>
      </c>
      <c r="E41" s="12">
        <f>E43+E46+E48+E50</f>
        <v>4860</v>
      </c>
      <c r="F41" s="12">
        <f>F42+F44+F45+F47+F49</f>
        <v>21020</v>
      </c>
    </row>
    <row r="42" spans="1:6" s="7" customFormat="1" ht="19.5" customHeight="1">
      <c r="A42" s="13"/>
      <c r="B42" s="13"/>
      <c r="C42" s="8">
        <v>4010</v>
      </c>
      <c r="D42" s="19" t="s">
        <v>41</v>
      </c>
      <c r="E42" s="12"/>
      <c r="F42" s="12">
        <v>11310</v>
      </c>
    </row>
    <row r="43" spans="1:6" s="7" customFormat="1" ht="19.5" customHeight="1">
      <c r="A43" s="13"/>
      <c r="B43" s="13"/>
      <c r="C43" s="8">
        <v>4040</v>
      </c>
      <c r="D43" s="6" t="s">
        <v>82</v>
      </c>
      <c r="E43" s="12">
        <v>1310</v>
      </c>
      <c r="F43" s="12"/>
    </row>
    <row r="44" spans="1:6" s="7" customFormat="1" ht="19.5" customHeight="1">
      <c r="A44" s="13"/>
      <c r="B44" s="13"/>
      <c r="C44" s="8">
        <v>4110</v>
      </c>
      <c r="D44" s="6" t="s">
        <v>47</v>
      </c>
      <c r="E44" s="12"/>
      <c r="F44" s="12">
        <v>3510</v>
      </c>
    </row>
    <row r="45" spans="1:6" s="7" customFormat="1" ht="19.5" customHeight="1">
      <c r="A45" s="13"/>
      <c r="B45" s="13"/>
      <c r="C45" s="8">
        <v>4170</v>
      </c>
      <c r="D45" s="6" t="s">
        <v>68</v>
      </c>
      <c r="E45" s="12"/>
      <c r="F45" s="12">
        <v>600</v>
      </c>
    </row>
    <row r="46" spans="1:6" s="7" customFormat="1" ht="19.5" customHeight="1">
      <c r="A46" s="13"/>
      <c r="B46" s="13"/>
      <c r="C46" s="8">
        <v>4210</v>
      </c>
      <c r="D46" s="6" t="s">
        <v>17</v>
      </c>
      <c r="E46" s="12">
        <v>950</v>
      </c>
      <c r="F46" s="12"/>
    </row>
    <row r="47" spans="1:6" s="7" customFormat="1" ht="19.5" customHeight="1">
      <c r="A47" s="13"/>
      <c r="B47" s="13"/>
      <c r="C47" s="8">
        <v>4300</v>
      </c>
      <c r="D47" s="6" t="s">
        <v>16</v>
      </c>
      <c r="E47" s="12"/>
      <c r="F47" s="12">
        <v>5000</v>
      </c>
    </row>
    <row r="48" spans="1:6" s="7" customFormat="1" ht="19.5" customHeight="1">
      <c r="A48" s="13"/>
      <c r="B48" s="13"/>
      <c r="C48" s="8">
        <v>4410</v>
      </c>
      <c r="D48" s="6" t="s">
        <v>89</v>
      </c>
      <c r="E48" s="12">
        <v>1000</v>
      </c>
      <c r="F48" s="12"/>
    </row>
    <row r="49" spans="1:6" s="7" customFormat="1" ht="29.25" customHeight="1">
      <c r="A49" s="13"/>
      <c r="B49" s="13"/>
      <c r="C49" s="3">
        <v>4700</v>
      </c>
      <c r="D49" s="16" t="s">
        <v>65</v>
      </c>
      <c r="E49" s="12"/>
      <c r="F49" s="12">
        <v>600</v>
      </c>
    </row>
    <row r="50" spans="1:6" s="7" customFormat="1" ht="27" customHeight="1">
      <c r="A50" s="13"/>
      <c r="B50" s="13"/>
      <c r="C50" s="3">
        <v>4750</v>
      </c>
      <c r="D50" s="85" t="s">
        <v>90</v>
      </c>
      <c r="E50" s="12">
        <v>1600</v>
      </c>
      <c r="F50" s="12"/>
    </row>
    <row r="51" spans="1:6" s="7" customFormat="1" ht="32.25" customHeight="1">
      <c r="A51" s="13"/>
      <c r="B51" s="13">
        <v>85228</v>
      </c>
      <c r="C51" s="8"/>
      <c r="D51" s="16" t="s">
        <v>84</v>
      </c>
      <c r="E51" s="12">
        <f>E52+E55+E56</f>
        <v>17110</v>
      </c>
      <c r="F51" s="12">
        <f>F53+F54</f>
        <v>950</v>
      </c>
    </row>
    <row r="52" spans="1:6" s="7" customFormat="1" ht="19.5" customHeight="1">
      <c r="A52" s="13"/>
      <c r="B52" s="13"/>
      <c r="C52" s="8">
        <v>4010</v>
      </c>
      <c r="D52" s="19" t="s">
        <v>41</v>
      </c>
      <c r="E52" s="12">
        <v>7500</v>
      </c>
      <c r="F52" s="12"/>
    </row>
    <row r="53" spans="1:6" s="7" customFormat="1" ht="19.5" customHeight="1">
      <c r="A53" s="13"/>
      <c r="B53" s="13"/>
      <c r="C53" s="8">
        <v>4110</v>
      </c>
      <c r="D53" s="6" t="s">
        <v>47</v>
      </c>
      <c r="E53" s="12"/>
      <c r="F53" s="12">
        <v>700</v>
      </c>
    </row>
    <row r="54" spans="1:6" s="7" customFormat="1" ht="19.5" customHeight="1">
      <c r="A54" s="13"/>
      <c r="B54" s="13"/>
      <c r="C54" s="8">
        <v>4120</v>
      </c>
      <c r="D54" s="6" t="s">
        <v>48</v>
      </c>
      <c r="E54" s="12"/>
      <c r="F54" s="12">
        <v>250</v>
      </c>
    </row>
    <row r="55" spans="1:6" s="7" customFormat="1" ht="19.5" customHeight="1">
      <c r="A55" s="13"/>
      <c r="B55" s="13"/>
      <c r="C55" s="8">
        <v>4170</v>
      </c>
      <c r="D55" s="6" t="s">
        <v>68</v>
      </c>
      <c r="E55" s="12">
        <v>8000</v>
      </c>
      <c r="F55" s="12"/>
    </row>
    <row r="56" spans="1:6" s="7" customFormat="1" ht="29.25" customHeight="1">
      <c r="A56" s="13"/>
      <c r="B56" s="13"/>
      <c r="C56" s="8">
        <v>4440</v>
      </c>
      <c r="D56" s="16" t="s">
        <v>91</v>
      </c>
      <c r="E56" s="12">
        <v>1610</v>
      </c>
      <c r="F56" s="12"/>
    </row>
    <row r="57" spans="1:6" s="5" customFormat="1" ht="19.5" customHeight="1">
      <c r="A57" s="10">
        <v>900</v>
      </c>
      <c r="B57" s="10"/>
      <c r="C57" s="76"/>
      <c r="D57" s="77" t="s">
        <v>63</v>
      </c>
      <c r="E57" s="11">
        <f>E58</f>
        <v>2700</v>
      </c>
      <c r="F57" s="11">
        <f>F58</f>
        <v>2700</v>
      </c>
    </row>
    <row r="58" spans="1:6" s="7" customFormat="1" ht="18" customHeight="1">
      <c r="A58" s="13"/>
      <c r="B58" s="13">
        <v>90003</v>
      </c>
      <c r="C58" s="8"/>
      <c r="D58" s="6" t="s">
        <v>62</v>
      </c>
      <c r="E58" s="12">
        <f>E59+E61</f>
        <v>2700</v>
      </c>
      <c r="F58" s="12">
        <f>F60+F62</f>
        <v>2700</v>
      </c>
    </row>
    <row r="59" spans="1:6" s="7" customFormat="1" ht="18" customHeight="1">
      <c r="A59" s="13"/>
      <c r="B59" s="13"/>
      <c r="C59" s="8">
        <v>4170</v>
      </c>
      <c r="D59" s="6" t="s">
        <v>68</v>
      </c>
      <c r="E59" s="12">
        <v>2000</v>
      </c>
      <c r="F59" s="12"/>
    </row>
    <row r="60" spans="1:6" s="7" customFormat="1" ht="18" customHeight="1">
      <c r="A60" s="13"/>
      <c r="B60" s="13"/>
      <c r="C60" s="8">
        <v>4210</v>
      </c>
      <c r="D60" s="6" t="s">
        <v>17</v>
      </c>
      <c r="E60" s="12"/>
      <c r="F60" s="12">
        <v>1200</v>
      </c>
    </row>
    <row r="61" spans="1:6" s="7" customFormat="1" ht="18" customHeight="1">
      <c r="A61" s="13"/>
      <c r="B61" s="13"/>
      <c r="C61" s="8">
        <v>4270</v>
      </c>
      <c r="D61" s="6" t="s">
        <v>39</v>
      </c>
      <c r="E61" s="12">
        <v>700</v>
      </c>
      <c r="F61" s="12"/>
    </row>
    <row r="62" spans="1:6" s="7" customFormat="1" ht="18" customHeight="1">
      <c r="A62" s="13"/>
      <c r="B62" s="13"/>
      <c r="C62" s="8">
        <v>4300</v>
      </c>
      <c r="D62" s="6" t="s">
        <v>16</v>
      </c>
      <c r="E62" s="12"/>
      <c r="F62" s="12">
        <v>1500</v>
      </c>
    </row>
    <row r="63" spans="1:6" ht="18" customHeight="1">
      <c r="A63" s="6"/>
      <c r="B63" s="6"/>
      <c r="C63" s="6"/>
      <c r="D63" s="2" t="s">
        <v>14</v>
      </c>
      <c r="E63" s="14">
        <f>E8+E14+E21+E28+E36+E40+E57</f>
        <v>100727</v>
      </c>
      <c r="F63" s="14">
        <f>F8+F14+F21+F28+F36+F40+F57</f>
        <v>100727</v>
      </c>
    </row>
    <row r="64" spans="2:3" ht="18" customHeight="1">
      <c r="B64" s="15" t="s">
        <v>15</v>
      </c>
      <c r="C64" s="15"/>
    </row>
    <row r="65" spans="2:3" ht="85.5" customHeight="1" hidden="1">
      <c r="B65" s="15"/>
      <c r="C65" s="15"/>
    </row>
    <row r="66" spans="1:6" ht="279.75" customHeight="1">
      <c r="A66" s="100" t="s">
        <v>92</v>
      </c>
      <c r="B66" s="100"/>
      <c r="C66" s="100"/>
      <c r="D66" s="100"/>
      <c r="E66" s="100"/>
      <c r="F66" s="100"/>
    </row>
    <row r="67" spans="5:6" ht="16.5" customHeight="1">
      <c r="E67" s="97" t="s">
        <v>4</v>
      </c>
      <c r="F67" s="97"/>
    </row>
    <row r="68" spans="5:6" ht="25.5" customHeight="1">
      <c r="E68" s="97" t="s">
        <v>11</v>
      </c>
      <c r="F68" s="97"/>
    </row>
  </sheetData>
  <mergeCells count="9">
    <mergeCell ref="E67:F67"/>
    <mergeCell ref="E68:F68"/>
    <mergeCell ref="B5:F5"/>
    <mergeCell ref="A6:B6"/>
    <mergeCell ref="A66:F66"/>
    <mergeCell ref="D1:F1"/>
    <mergeCell ref="D2:F2"/>
    <mergeCell ref="D3:F3"/>
    <mergeCell ref="B4:F4"/>
  </mergeCells>
  <printOptions/>
  <pageMargins left="0.76" right="0.17" top="0.26" bottom="0.28" header="0.21" footer="0.1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H26" sqref="H26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3.75390625" style="1" customWidth="1"/>
    <col min="5" max="5" width="14.00390625" style="1" customWidth="1"/>
    <col min="6" max="6" width="14.375" style="1" customWidth="1"/>
    <col min="7" max="7" width="13.75390625" style="1" customWidth="1"/>
    <col min="8" max="8" width="13.00390625" style="1" customWidth="1"/>
    <col min="9" max="16384" width="9.125" style="1" customWidth="1"/>
  </cols>
  <sheetData>
    <row r="1" spans="1:8" ht="21" customHeight="1">
      <c r="A1" s="97" t="s">
        <v>2</v>
      </c>
      <c r="B1" s="97"/>
      <c r="C1" s="97"/>
      <c r="D1" s="97"/>
      <c r="E1" s="97"/>
      <c r="F1" s="97"/>
      <c r="G1" s="97"/>
      <c r="H1" s="97"/>
    </row>
    <row r="2" spans="1:8" ht="14.25">
      <c r="A2" s="97" t="s">
        <v>3</v>
      </c>
      <c r="B2" s="97"/>
      <c r="C2" s="97"/>
      <c r="D2" s="97"/>
      <c r="E2" s="97"/>
      <c r="F2" s="97"/>
      <c r="G2" s="97"/>
      <c r="H2" s="97"/>
    </row>
    <row r="3" spans="1:7" ht="22.5" customHeight="1">
      <c r="A3" s="97" t="s">
        <v>34</v>
      </c>
      <c r="B3" s="97"/>
      <c r="C3" s="97"/>
      <c r="D3" s="97"/>
      <c r="E3" s="97"/>
      <c r="F3" s="97"/>
      <c r="G3" s="97"/>
    </row>
    <row r="4" spans="1:7" ht="14.25" customHeight="1">
      <c r="A4" s="102" t="s">
        <v>23</v>
      </c>
      <c r="B4" s="102"/>
      <c r="C4" s="4"/>
      <c r="D4" s="4"/>
      <c r="E4" s="4"/>
      <c r="F4" s="4"/>
      <c r="G4" s="4"/>
    </row>
    <row r="5" spans="1:8" ht="25.5" customHeight="1">
      <c r="A5" s="3" t="s">
        <v>7</v>
      </c>
      <c r="B5" s="3" t="s">
        <v>8</v>
      </c>
      <c r="C5" s="3" t="s">
        <v>9</v>
      </c>
      <c r="D5" s="3" t="s">
        <v>29</v>
      </c>
      <c r="E5" s="41" t="s">
        <v>35</v>
      </c>
      <c r="F5" s="41" t="s">
        <v>5</v>
      </c>
      <c r="G5" s="41" t="s">
        <v>6</v>
      </c>
      <c r="H5" s="41" t="s">
        <v>36</v>
      </c>
    </row>
    <row r="6" spans="1:8" s="4" customFormat="1" ht="14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4" customFormat="1" ht="21" customHeight="1">
      <c r="A7" s="30" t="s">
        <v>53</v>
      </c>
      <c r="B7" s="31"/>
      <c r="C7" s="32"/>
      <c r="D7" s="56" t="s">
        <v>25</v>
      </c>
      <c r="E7" s="42">
        <f aca="true" t="shared" si="0" ref="E7:H8">E8</f>
        <v>2715500</v>
      </c>
      <c r="F7" s="42">
        <f t="shared" si="0"/>
        <v>0</v>
      </c>
      <c r="G7" s="42">
        <f t="shared" si="0"/>
        <v>140000</v>
      </c>
      <c r="H7" s="42">
        <f t="shared" si="0"/>
        <v>2575500</v>
      </c>
    </row>
    <row r="8" spans="1:8" s="4" customFormat="1" ht="30" customHeight="1">
      <c r="A8" s="31"/>
      <c r="B8" s="34" t="s">
        <v>54</v>
      </c>
      <c r="C8" s="32"/>
      <c r="D8" s="16" t="s">
        <v>55</v>
      </c>
      <c r="E8" s="44">
        <f t="shared" si="0"/>
        <v>2715500</v>
      </c>
      <c r="F8" s="44">
        <f t="shared" si="0"/>
        <v>0</v>
      </c>
      <c r="G8" s="44">
        <f t="shared" si="0"/>
        <v>140000</v>
      </c>
      <c r="H8" s="44">
        <f t="shared" si="0"/>
        <v>2575500</v>
      </c>
    </row>
    <row r="9" spans="1:8" s="4" customFormat="1" ht="41.25" customHeight="1">
      <c r="A9" s="26"/>
      <c r="B9" s="26"/>
      <c r="C9" s="36">
        <v>2010</v>
      </c>
      <c r="D9" s="16" t="s">
        <v>26</v>
      </c>
      <c r="E9" s="44">
        <v>2715500</v>
      </c>
      <c r="F9" s="35"/>
      <c r="G9" s="44">
        <v>140000</v>
      </c>
      <c r="H9" s="44">
        <f>E9-G9</f>
        <v>2575500</v>
      </c>
    </row>
    <row r="10" spans="1:8" s="47" customFormat="1" ht="17.25" customHeight="1">
      <c r="A10" s="2"/>
      <c r="B10" s="2"/>
      <c r="C10" s="2"/>
      <c r="D10" s="46" t="s">
        <v>37</v>
      </c>
      <c r="E10" s="44">
        <f>E7</f>
        <v>2715500</v>
      </c>
      <c r="F10" s="44">
        <f>F7</f>
        <v>0</v>
      </c>
      <c r="G10" s="44">
        <f>G7</f>
        <v>140000</v>
      </c>
      <c r="H10" s="44">
        <f>H7</f>
        <v>2575500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2" ht="13.5" customHeight="1">
      <c r="A12" s="101" t="s">
        <v>28</v>
      </c>
      <c r="B12" s="101"/>
    </row>
    <row r="13" spans="1:8" ht="25.5" customHeight="1">
      <c r="A13" s="3" t="s">
        <v>7</v>
      </c>
      <c r="B13" s="3" t="s">
        <v>8</v>
      </c>
      <c r="C13" s="3" t="s">
        <v>9</v>
      </c>
      <c r="D13" s="3" t="s">
        <v>29</v>
      </c>
      <c r="E13" s="41" t="s">
        <v>35</v>
      </c>
      <c r="F13" s="41" t="s">
        <v>5</v>
      </c>
      <c r="G13" s="41" t="s">
        <v>6</v>
      </c>
      <c r="H13" s="41" t="s">
        <v>36</v>
      </c>
    </row>
    <row r="14" spans="1:8" s="4" customFormat="1" ht="14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8" s="90" customFormat="1" ht="17.25" customHeight="1">
      <c r="A15" s="76">
        <v>750</v>
      </c>
      <c r="B15" s="76"/>
      <c r="C15" s="76"/>
      <c r="D15" s="64" t="s">
        <v>19</v>
      </c>
      <c r="E15" s="42">
        <f>E16</f>
        <v>69882</v>
      </c>
      <c r="F15" s="42">
        <f>F16</f>
        <v>1243</v>
      </c>
      <c r="G15" s="42">
        <f>G16</f>
        <v>1243</v>
      </c>
      <c r="H15" s="42">
        <f>H16</f>
        <v>69882</v>
      </c>
    </row>
    <row r="16" spans="1:8" s="4" customFormat="1" ht="14.25">
      <c r="A16" s="8"/>
      <c r="B16" s="8">
        <v>75011</v>
      </c>
      <c r="C16" s="8"/>
      <c r="D16" s="16" t="s">
        <v>61</v>
      </c>
      <c r="E16" s="44">
        <f>E17+E18+E19+E20</f>
        <v>69882</v>
      </c>
      <c r="F16" s="44">
        <f>F17+F19+F20</f>
        <v>1243</v>
      </c>
      <c r="G16" s="44">
        <f>G18</f>
        <v>1243</v>
      </c>
      <c r="H16" s="44">
        <f>H17+H18+H19+H20</f>
        <v>69882</v>
      </c>
    </row>
    <row r="17" spans="1:8" s="4" customFormat="1" ht="14.25">
      <c r="A17" s="8"/>
      <c r="B17" s="8"/>
      <c r="C17" s="8">
        <v>4010</v>
      </c>
      <c r="D17" s="6" t="s">
        <v>41</v>
      </c>
      <c r="E17" s="44">
        <v>57516</v>
      </c>
      <c r="F17" s="44">
        <v>1130</v>
      </c>
      <c r="G17" s="45"/>
      <c r="H17" s="44">
        <f>E17+F17</f>
        <v>58646</v>
      </c>
    </row>
    <row r="18" spans="1:8" s="4" customFormat="1" ht="14.25">
      <c r="A18" s="8"/>
      <c r="B18" s="8"/>
      <c r="C18" s="8">
        <v>4110</v>
      </c>
      <c r="D18" s="57" t="s">
        <v>47</v>
      </c>
      <c r="E18" s="44">
        <v>10797</v>
      </c>
      <c r="F18" s="45"/>
      <c r="G18" s="44">
        <v>1243</v>
      </c>
      <c r="H18" s="44">
        <f>E18-G18</f>
        <v>9554</v>
      </c>
    </row>
    <row r="19" spans="1:8" s="4" customFormat="1" ht="14.25">
      <c r="A19" s="8"/>
      <c r="B19" s="8"/>
      <c r="C19" s="8">
        <v>4120</v>
      </c>
      <c r="D19" s="6" t="s">
        <v>48</v>
      </c>
      <c r="E19" s="44">
        <v>1522</v>
      </c>
      <c r="F19" s="45">
        <v>28</v>
      </c>
      <c r="G19" s="45"/>
      <c r="H19" s="44">
        <f>E19+F19</f>
        <v>1550</v>
      </c>
    </row>
    <row r="20" spans="1:8" s="4" customFormat="1" ht="14.25">
      <c r="A20" s="8"/>
      <c r="B20" s="8"/>
      <c r="C20" s="8">
        <v>4210</v>
      </c>
      <c r="D20" s="69" t="s">
        <v>17</v>
      </c>
      <c r="E20" s="45">
        <v>47</v>
      </c>
      <c r="F20" s="45">
        <v>85</v>
      </c>
      <c r="G20" s="45"/>
      <c r="H20" s="44">
        <f>E20+F20</f>
        <v>132</v>
      </c>
    </row>
    <row r="21" spans="1:8" s="4" customFormat="1" ht="18.75" customHeight="1">
      <c r="A21" s="76">
        <v>754</v>
      </c>
      <c r="B21" s="8"/>
      <c r="C21" s="8"/>
      <c r="D21" s="80" t="s">
        <v>79</v>
      </c>
      <c r="E21" s="43">
        <f>E22</f>
        <v>400</v>
      </c>
      <c r="F21" s="43">
        <f>F22</f>
        <v>400</v>
      </c>
      <c r="G21" s="43">
        <f>G22</f>
        <v>400</v>
      </c>
      <c r="H21" s="43">
        <f>H22</f>
        <v>400</v>
      </c>
    </row>
    <row r="22" spans="1:8" s="4" customFormat="1" ht="14.25">
      <c r="A22" s="8"/>
      <c r="B22" s="8">
        <v>75414</v>
      </c>
      <c r="C22" s="8"/>
      <c r="D22" s="6" t="s">
        <v>80</v>
      </c>
      <c r="E22" s="45">
        <f>E23+E24</f>
        <v>400</v>
      </c>
      <c r="F22" s="45">
        <f>F24</f>
        <v>400</v>
      </c>
      <c r="G22" s="45">
        <f>G23</f>
        <v>400</v>
      </c>
      <c r="H22" s="45">
        <f>H23+H24</f>
        <v>400</v>
      </c>
    </row>
    <row r="23" spans="1:8" s="4" customFormat="1" ht="14.25">
      <c r="A23" s="8"/>
      <c r="B23" s="8"/>
      <c r="C23" s="8">
        <v>4300</v>
      </c>
      <c r="D23" s="72" t="s">
        <v>16</v>
      </c>
      <c r="E23" s="45">
        <v>400</v>
      </c>
      <c r="F23" s="45"/>
      <c r="G23" s="45">
        <v>400</v>
      </c>
      <c r="H23" s="45">
        <f>E23-G23</f>
        <v>0</v>
      </c>
    </row>
    <row r="24" spans="1:8" s="4" customFormat="1" ht="28.5">
      <c r="A24" s="8"/>
      <c r="B24" s="8"/>
      <c r="C24" s="8">
        <v>4700</v>
      </c>
      <c r="D24" s="16" t="s">
        <v>65</v>
      </c>
      <c r="E24" s="45">
        <v>0</v>
      </c>
      <c r="F24" s="45">
        <v>400</v>
      </c>
      <c r="G24" s="45"/>
      <c r="H24" s="45">
        <f>E24+F24</f>
        <v>400</v>
      </c>
    </row>
    <row r="25" spans="1:8" s="4" customFormat="1" ht="22.5" customHeight="1">
      <c r="A25" s="30" t="s">
        <v>53</v>
      </c>
      <c r="B25" s="31"/>
      <c r="C25" s="32"/>
      <c r="D25" s="56" t="s">
        <v>25</v>
      </c>
      <c r="E25" s="42">
        <f>E26+E32</f>
        <v>2722389</v>
      </c>
      <c r="F25" s="42">
        <f>F26+F32</f>
        <v>1018</v>
      </c>
      <c r="G25" s="42">
        <f>G26+G32</f>
        <v>141018</v>
      </c>
      <c r="H25" s="42">
        <f>H26+H32</f>
        <v>2582389</v>
      </c>
    </row>
    <row r="26" spans="1:8" s="4" customFormat="1" ht="29.25" customHeight="1">
      <c r="A26" s="31"/>
      <c r="B26" s="34" t="s">
        <v>54</v>
      </c>
      <c r="C26" s="32"/>
      <c r="D26" s="16" t="s">
        <v>55</v>
      </c>
      <c r="E26" s="44">
        <f>E27+E28+E29+E30+E31</f>
        <v>2640997</v>
      </c>
      <c r="F26" s="44">
        <f>F27+F28+F29+F31</f>
        <v>760</v>
      </c>
      <c r="G26" s="44">
        <f>G27+G28+G29+G30</f>
        <v>140760</v>
      </c>
      <c r="H26" s="44">
        <f>H27+H28+H29+H30+H31</f>
        <v>2500997</v>
      </c>
    </row>
    <row r="27" spans="1:8" s="4" customFormat="1" ht="16.5" customHeight="1">
      <c r="A27" s="31"/>
      <c r="B27" s="34"/>
      <c r="C27" s="13">
        <v>3110</v>
      </c>
      <c r="D27" s="57" t="s">
        <v>47</v>
      </c>
      <c r="E27" s="44">
        <v>2563664</v>
      </c>
      <c r="F27" s="35"/>
      <c r="G27" s="44">
        <v>127843</v>
      </c>
      <c r="H27" s="44">
        <f>E27-G27</f>
        <v>2435821</v>
      </c>
    </row>
    <row r="28" spans="1:8" s="4" customFormat="1" ht="16.5" customHeight="1">
      <c r="A28" s="31"/>
      <c r="B28" s="34"/>
      <c r="C28" s="13">
        <v>4110</v>
      </c>
      <c r="D28" s="6" t="s">
        <v>47</v>
      </c>
      <c r="E28" s="44">
        <v>66813</v>
      </c>
      <c r="F28" s="35"/>
      <c r="G28" s="44">
        <v>11411</v>
      </c>
      <c r="H28" s="44">
        <f>E28-G28</f>
        <v>55402</v>
      </c>
    </row>
    <row r="29" spans="1:8" s="4" customFormat="1" ht="17.25" customHeight="1">
      <c r="A29" s="31"/>
      <c r="B29" s="34"/>
      <c r="C29" s="26">
        <v>4210</v>
      </c>
      <c r="D29" s="16" t="s">
        <v>49</v>
      </c>
      <c r="E29" s="44">
        <v>9770</v>
      </c>
      <c r="F29" s="35"/>
      <c r="G29" s="44">
        <v>1176</v>
      </c>
      <c r="H29" s="44">
        <f>E29-G29</f>
        <v>8594</v>
      </c>
    </row>
    <row r="30" spans="1:8" s="4" customFormat="1" ht="30" customHeight="1">
      <c r="A30" s="31"/>
      <c r="B30" s="34"/>
      <c r="C30" s="26">
        <v>4700</v>
      </c>
      <c r="D30" s="16" t="s">
        <v>65</v>
      </c>
      <c r="E30" s="44">
        <v>750</v>
      </c>
      <c r="F30" s="35"/>
      <c r="G30" s="45">
        <v>330</v>
      </c>
      <c r="H30" s="44">
        <f>E30-G30</f>
        <v>420</v>
      </c>
    </row>
    <row r="31" spans="1:8" s="4" customFormat="1" ht="28.5" customHeight="1">
      <c r="A31" s="31"/>
      <c r="B31" s="34"/>
      <c r="C31" s="58">
        <v>4740</v>
      </c>
      <c r="D31" s="85" t="s">
        <v>81</v>
      </c>
      <c r="E31" s="44">
        <v>0</v>
      </c>
      <c r="F31" s="35">
        <v>760</v>
      </c>
      <c r="G31" s="45"/>
      <c r="H31" s="44">
        <f>E31+F31</f>
        <v>760</v>
      </c>
    </row>
    <row r="32" spans="1:8" s="4" customFormat="1" ht="19.5" customHeight="1">
      <c r="A32" s="31"/>
      <c r="B32" s="34" t="s">
        <v>1</v>
      </c>
      <c r="C32" s="58"/>
      <c r="D32" s="16" t="s">
        <v>84</v>
      </c>
      <c r="E32" s="44">
        <f>E33+E34+E35+E36</f>
        <v>81392</v>
      </c>
      <c r="F32" s="35">
        <f>F33+F35+F36</f>
        <v>258</v>
      </c>
      <c r="G32" s="45">
        <f>G34</f>
        <v>258</v>
      </c>
      <c r="H32" s="44">
        <f>H33+H34+H35+H36</f>
        <v>81392</v>
      </c>
    </row>
    <row r="33" spans="1:8" s="4" customFormat="1" ht="18" customHeight="1">
      <c r="A33" s="31"/>
      <c r="B33" s="34"/>
      <c r="C33" s="58">
        <v>4010</v>
      </c>
      <c r="D33" s="6" t="s">
        <v>41</v>
      </c>
      <c r="E33" s="44">
        <v>65092</v>
      </c>
      <c r="F33" s="35">
        <v>220</v>
      </c>
      <c r="G33" s="45"/>
      <c r="H33" s="44">
        <f>E33+F33</f>
        <v>65312</v>
      </c>
    </row>
    <row r="34" spans="1:8" s="4" customFormat="1" ht="18" customHeight="1">
      <c r="A34" s="31"/>
      <c r="B34" s="34"/>
      <c r="C34" s="58">
        <v>4040</v>
      </c>
      <c r="D34" s="6" t="s">
        <v>82</v>
      </c>
      <c r="E34" s="44">
        <v>4757</v>
      </c>
      <c r="F34" s="35"/>
      <c r="G34" s="45">
        <v>258</v>
      </c>
      <c r="H34" s="44">
        <f>E34-G34</f>
        <v>4499</v>
      </c>
    </row>
    <row r="35" spans="1:8" s="4" customFormat="1" ht="18" customHeight="1">
      <c r="A35" s="31"/>
      <c r="B35" s="34"/>
      <c r="C35" s="58">
        <v>4110</v>
      </c>
      <c r="D35" s="57" t="s">
        <v>47</v>
      </c>
      <c r="E35" s="44">
        <v>10000</v>
      </c>
      <c r="F35" s="35">
        <v>33</v>
      </c>
      <c r="G35" s="45"/>
      <c r="H35" s="44">
        <f>E35+F35</f>
        <v>10033</v>
      </c>
    </row>
    <row r="36" spans="1:8" s="4" customFormat="1" ht="18" customHeight="1">
      <c r="A36" s="31"/>
      <c r="B36" s="34"/>
      <c r="C36" s="58">
        <v>4120</v>
      </c>
      <c r="D36" s="6" t="s">
        <v>48</v>
      </c>
      <c r="E36" s="44">
        <v>1543</v>
      </c>
      <c r="F36" s="35">
        <v>5</v>
      </c>
      <c r="G36" s="45"/>
      <c r="H36" s="44">
        <f>E36+F36</f>
        <v>1548</v>
      </c>
    </row>
    <row r="37" spans="1:8" s="47" customFormat="1" ht="18.75" customHeight="1">
      <c r="A37" s="2"/>
      <c r="B37" s="2"/>
      <c r="C37" s="2"/>
      <c r="D37" s="46" t="s">
        <v>38</v>
      </c>
      <c r="E37" s="44">
        <f>E15+E21+E25</f>
        <v>2792671</v>
      </c>
      <c r="F37" s="44">
        <f>F15+F21+F25</f>
        <v>2661</v>
      </c>
      <c r="G37" s="44">
        <f>G15+G21+G25</f>
        <v>142661</v>
      </c>
      <c r="H37" s="44">
        <f>H15+H21+H25</f>
        <v>2652671</v>
      </c>
    </row>
    <row r="38" spans="6:8" ht="25.5" customHeight="1">
      <c r="F38" s="97" t="s">
        <v>4</v>
      </c>
      <c r="G38" s="97"/>
      <c r="H38" s="97"/>
    </row>
    <row r="39" spans="6:8" ht="25.5" customHeight="1">
      <c r="F39" s="97" t="s">
        <v>11</v>
      </c>
      <c r="G39" s="97"/>
      <c r="H39" s="97"/>
    </row>
    <row r="40" ht="25.5" customHeight="1"/>
  </sheetData>
  <mergeCells count="7">
    <mergeCell ref="A12:B12"/>
    <mergeCell ref="F38:H38"/>
    <mergeCell ref="F39:H39"/>
    <mergeCell ref="A1:H1"/>
    <mergeCell ref="A2:H2"/>
    <mergeCell ref="A3:G3"/>
    <mergeCell ref="A4:B4"/>
  </mergeCells>
  <printOptions/>
  <pageMargins left="0.44" right="0.2" top="0.29" bottom="0.31" header="0.1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2008-12-16T10:27:24Z</cp:lastPrinted>
  <dcterms:created xsi:type="dcterms:W3CDTF">2001-03-22T14:50:42Z</dcterms:created>
  <dcterms:modified xsi:type="dcterms:W3CDTF">2008-12-16T12:13:57Z</dcterms:modified>
  <cp:category/>
  <cp:version/>
  <cp:contentType/>
  <cp:contentStatus/>
</cp:coreProperties>
</file>