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1"/>
  </bookViews>
  <sheets>
    <sheet name="zal nr 1" sheetId="1" r:id="rId1"/>
    <sheet name="zal nr 1a" sheetId="2" r:id="rId2"/>
  </sheets>
  <definedNames>
    <definedName name="_xlnm.Print_Area" localSheetId="1">'zal nr 1a'!$A$1:$O$21</definedName>
  </definedNames>
  <calcPr fullCalcOnLoad="1"/>
</workbook>
</file>

<file path=xl/sharedStrings.xml><?xml version="1.0" encoding="utf-8"?>
<sst xmlns="http://schemas.openxmlformats.org/spreadsheetml/2006/main" count="68" uniqueCount="48">
  <si>
    <t>Dział</t>
  </si>
  <si>
    <t>Ogółem</t>
  </si>
  <si>
    <t>bieżące</t>
  </si>
  <si>
    <t>majątkowe</t>
  </si>
  <si>
    <t>w tym:</t>
  </si>
  <si>
    <t>z tego :</t>
  </si>
  <si>
    <t>Przed zmianą</t>
  </si>
  <si>
    <t>Po zmianie</t>
  </si>
  <si>
    <t>Uzasadnienie:</t>
  </si>
  <si>
    <t xml:space="preserve">                                  </t>
  </si>
  <si>
    <r>
      <t xml:space="preserve">               </t>
    </r>
    <r>
      <rPr>
        <b/>
        <sz val="10"/>
        <rFont val="Arial"/>
        <family val="2"/>
      </rPr>
      <t>WYDATKI</t>
    </r>
  </si>
  <si>
    <t>Planowane wydatki na 2010 r</t>
  </si>
  <si>
    <t>Rozdział</t>
  </si>
  <si>
    <t>Nazwa działu i rozdziału</t>
  </si>
  <si>
    <t xml:space="preserve"> Po zmianie</t>
  </si>
  <si>
    <t>Wydatki ogółem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</si>
  <si>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</si>
  <si>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</si>
  <si>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</si>
  <si>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</si>
  <si>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</si>
  <si>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</si>
  <si>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</si>
  <si>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</si>
  <si>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</si>
  <si>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Ogółem wydatki</t>
  </si>
  <si>
    <t>Zwiększenie</t>
  </si>
  <si>
    <t>Pomoc społeczna</t>
  </si>
  <si>
    <t>Wójt Gminy</t>
  </si>
  <si>
    <t>Maciej Śliwerski</t>
  </si>
  <si>
    <t>Zmniejszenie</t>
  </si>
  <si>
    <t>Bezpieczeństwo publiczne i ochrona przeciwpożarowa</t>
  </si>
  <si>
    <t>85219</t>
  </si>
  <si>
    <t>Ośrodki pomocy społecznej</t>
  </si>
  <si>
    <t xml:space="preserve">Różne rozliczenia </t>
  </si>
  <si>
    <t>75818</t>
  </si>
  <si>
    <t>Rezerwy ogólne i celowe</t>
  </si>
  <si>
    <t>85214</t>
  </si>
  <si>
    <t>Zasiłki i pomoc w naturze oraz składki na ubezpieczenia emerytalne i rentowe</t>
  </si>
  <si>
    <t>Załącznik nr 1 do Zarządzenia nr 87 /2010  Wójta Gminy Jaktorów</t>
  </si>
  <si>
    <t>z dnia  30  grudnia   2010r zmieniającego Uchwałę Budżetową Nr XLII/269/2009  na rok 2010</t>
  </si>
  <si>
    <t>75412</t>
  </si>
  <si>
    <t>Ochotnicze straże pożarne</t>
  </si>
  <si>
    <t xml:space="preserve"> 3 000,00</t>
  </si>
  <si>
    <t>Załącznik nr 1a do zarządzenia nr 87 /2010  Wójta Gminy Jaktorów</t>
  </si>
  <si>
    <t>3 000,00</t>
  </si>
  <si>
    <r>
      <t xml:space="preserve">    W planie wydatków bieżących  wprowadza się zmiany:  
   1) </t>
    </r>
    <r>
      <rPr>
        <u val="single"/>
        <sz val="10"/>
        <rFont val="Arial"/>
        <family val="2"/>
      </rPr>
      <t xml:space="preserve">w dziale 754 - Bezpieczeństwo publiczne  i ochrona przeciwpożarowa  z </t>
    </r>
    <r>
      <rPr>
        <b/>
        <u val="single"/>
        <sz val="10"/>
        <rFont val="Arial"/>
        <family val="2"/>
      </rPr>
      <t>rezerwy ogólne</t>
    </r>
    <r>
      <rPr>
        <u val="single"/>
        <sz val="10"/>
        <rFont val="Arial"/>
        <family val="2"/>
      </rPr>
      <t xml:space="preserve">j przenosi się kwotę 3.000 zł celem zabezpieczenia środków  na </t>
    </r>
    <r>
      <rPr>
        <sz val="10"/>
        <rFont val="Arial"/>
        <family val="2"/>
      </rPr>
      <t>zakup paliwa,</t>
    </r>
    <r>
      <rPr>
        <u val="single"/>
        <sz val="10"/>
        <rFont val="Arial"/>
        <family val="2"/>
      </rPr>
      <t xml:space="preserve"> 
</t>
    </r>
    <r>
      <rPr>
        <sz val="10"/>
        <rFont val="Arial"/>
        <family val="2"/>
      </rPr>
      <t xml:space="preserve">   2) </t>
    </r>
    <r>
      <rPr>
        <u val="single"/>
        <sz val="10"/>
        <rFont val="Arial"/>
        <family val="2"/>
      </rPr>
      <t>w dziale  852 - Pomoc społeczna</t>
    </r>
    <r>
      <rPr>
        <sz val="10"/>
        <rFont val="Arial"/>
        <family val="0"/>
      </rPr>
      <t xml:space="preserve">  przenosi się nadwyżkę środków własnych na świadczenia społeczne w kwocie 6.700 zł z przeznaczeniem na dofinansowanie braków w zakresie zakupu materiałów biurowych i opłat za obsługę bankową oraz wydatki  na zakup usług internetowych   - zgodnie z wnioskiem Kierownika GOPS w Jaktorowie.
  </t>
    </r>
  </si>
  <si>
    <t>30 grudnia  2010r zmieniającego Uchwałę Budżetową  Nr XLII/269/2009 na rok 2010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</si>
</sst>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  <font>
      <b/>
      <i/>
      <sz val="10"/>
      <name val="Arial"/>
      <family val="2"/>
    </font>
    <font>
      <sz val="11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5"/>
      <name val="Arial"/>
      <family val="2"/>
    </font>
    <font>
      <b/>
      <i/>
      <sz val="11"/>
      <name val="Arial CE"/>
      <family val="0"/>
    </font>
    <font>
      <b/>
      <i/>
      <sz val="9"/>
      <name val="Arial CE"/>
      <family val="0"/>
    </font>
    <font>
      <b/>
      <i/>
      <sz val="11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5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27" fillId="0" borderId="10" xfId="52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4" fontId="1" fillId="0" borderId="10" xfId="52" applyNumberFormat="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1" fillId="0" borderId="12" xfId="0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vertical="center" wrapText="1"/>
    </xf>
    <xf numFmtId="4" fontId="34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4" fontId="23" fillId="0" borderId="10" xfId="0" applyNumberFormat="1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28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" fontId="0" fillId="0" borderId="10" xfId="52" applyNumberFormat="1" applyFont="1" applyBorder="1" applyAlignment="1">
      <alignment vertical="center"/>
      <protection/>
    </xf>
    <xf numFmtId="0" fontId="0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7" fillId="0" borderId="10" xfId="0" applyFont="1" applyBorder="1" applyAlignment="1">
      <alignment vertical="center"/>
    </xf>
    <xf numFmtId="49" fontId="41" fillId="0" borderId="13" xfId="52" applyNumberFormat="1" applyFont="1" applyBorder="1" applyAlignment="1">
      <alignment horizontal="center" vertical="center"/>
      <protection/>
    </xf>
    <xf numFmtId="4" fontId="27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9" fontId="0" fillId="0" borderId="10" xfId="52" applyNumberFormat="1" applyFont="1" applyBorder="1" applyAlignment="1">
      <alignment horizontal="right" vertical="center" wrapText="1"/>
      <protection/>
    </xf>
    <xf numFmtId="0" fontId="37" fillId="0" borderId="1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4" fontId="1" fillId="0" borderId="0" xfId="52" applyNumberFormat="1" applyFont="1" applyBorder="1" applyAlignment="1">
      <alignment vertical="center"/>
      <protection/>
    </xf>
    <xf numFmtId="0" fontId="37" fillId="0" borderId="10" xfId="0" applyFont="1" applyBorder="1" applyAlignment="1">
      <alignment wrapText="1"/>
    </xf>
    <xf numFmtId="0" fontId="0" fillId="0" borderId="0" xfId="52" applyFont="1" applyFill="1" applyAlignment="1">
      <alignment horizontal="center"/>
      <protection/>
    </xf>
    <xf numFmtId="0" fontId="0" fillId="0" borderId="0" xfId="52" applyFont="1" applyAlignment="1">
      <alignment horizontal="left"/>
      <protection/>
    </xf>
    <xf numFmtId="0" fontId="0" fillId="0" borderId="0" xfId="0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7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18" xfId="52" applyFont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17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52" applyFont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H11" sqref="H11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43.421875" style="0" customWidth="1"/>
    <col min="4" max="4" width="15.00390625" style="0" customWidth="1"/>
    <col min="5" max="5" width="14.00390625" style="0" customWidth="1"/>
    <col min="6" max="6" width="15.00390625" style="0" customWidth="1"/>
    <col min="7" max="7" width="15.421875" style="0" customWidth="1"/>
    <col min="8" max="8" width="14.140625" style="0" customWidth="1"/>
    <col min="9" max="9" width="14.421875" style="0" customWidth="1"/>
  </cols>
  <sheetData>
    <row r="1" spans="4:9" ht="15.75" customHeight="1">
      <c r="D1" s="50" t="s">
        <v>39</v>
      </c>
      <c r="E1" s="50"/>
      <c r="F1" s="50"/>
      <c r="G1" s="50"/>
      <c r="H1" s="50"/>
      <c r="I1" s="50"/>
    </row>
    <row r="2" spans="4:9" ht="15" customHeight="1">
      <c r="D2" s="51" t="s">
        <v>40</v>
      </c>
      <c r="E2" s="51"/>
      <c r="F2" s="51"/>
      <c r="G2" s="51"/>
      <c r="H2" s="51"/>
      <c r="I2" s="51"/>
    </row>
    <row r="3" spans="3:7" ht="9.75" customHeight="1">
      <c r="C3" s="2" t="s">
        <v>9</v>
      </c>
      <c r="D3" s="2"/>
      <c r="E3" s="2"/>
      <c r="F3" s="2"/>
      <c r="G3" s="2"/>
    </row>
    <row r="4" spans="1:3" ht="15" customHeight="1">
      <c r="A4" s="52" t="s">
        <v>10</v>
      </c>
      <c r="B4" s="52"/>
      <c r="C4" s="52"/>
    </row>
    <row r="5" spans="1:9" s="3" customFormat="1" ht="15.75" customHeight="1">
      <c r="A5" s="8"/>
      <c r="B5" s="8"/>
      <c r="C5" s="8"/>
      <c r="D5" s="53" t="s">
        <v>11</v>
      </c>
      <c r="E5" s="54"/>
      <c r="F5" s="54"/>
      <c r="G5" s="54"/>
      <c r="H5" s="54"/>
      <c r="I5" s="55"/>
    </row>
    <row r="6" spans="1:9" s="3" customFormat="1" ht="16.5" customHeight="1">
      <c r="A6" s="65" t="s">
        <v>0</v>
      </c>
      <c r="B6" s="65" t="s">
        <v>12</v>
      </c>
      <c r="C6" s="65" t="s">
        <v>13</v>
      </c>
      <c r="D6" s="53" t="s">
        <v>1</v>
      </c>
      <c r="E6" s="54"/>
      <c r="F6" s="54"/>
      <c r="G6" s="55"/>
      <c r="H6" s="57" t="s">
        <v>5</v>
      </c>
      <c r="I6" s="58"/>
    </row>
    <row r="7" spans="1:9" s="3" customFormat="1" ht="16.5" customHeight="1">
      <c r="A7" s="65"/>
      <c r="B7" s="65"/>
      <c r="C7" s="65"/>
      <c r="D7" s="66"/>
      <c r="E7" s="67"/>
      <c r="F7" s="67"/>
      <c r="G7" s="68"/>
      <c r="H7" s="8" t="s">
        <v>2</v>
      </c>
      <c r="I7" s="9" t="s">
        <v>3</v>
      </c>
    </row>
    <row r="8" spans="1:9" s="3" customFormat="1" ht="18.75" customHeight="1">
      <c r="A8" s="4"/>
      <c r="B8" s="4"/>
      <c r="C8" s="4"/>
      <c r="D8" s="10" t="s">
        <v>6</v>
      </c>
      <c r="E8" s="10" t="s">
        <v>30</v>
      </c>
      <c r="F8" s="10" t="s">
        <v>26</v>
      </c>
      <c r="G8" s="10" t="s">
        <v>14</v>
      </c>
      <c r="H8" s="4"/>
      <c r="I8" s="11"/>
    </row>
    <row r="9" spans="1:9" s="6" customFormat="1" ht="14.25" customHeight="1">
      <c r="A9" s="5">
        <v>1</v>
      </c>
      <c r="B9" s="5">
        <v>2</v>
      </c>
      <c r="C9" s="5">
        <v>3</v>
      </c>
      <c r="D9" s="59">
        <v>4</v>
      </c>
      <c r="E9" s="60"/>
      <c r="F9" s="60"/>
      <c r="G9" s="61"/>
      <c r="H9" s="5">
        <v>5</v>
      </c>
      <c r="I9" s="5">
        <v>6</v>
      </c>
    </row>
    <row r="10" spans="1:9" s="6" customFormat="1" ht="29.25" customHeight="1">
      <c r="A10" s="25">
        <v>754</v>
      </c>
      <c r="B10" s="40"/>
      <c r="C10" s="49" t="s">
        <v>31</v>
      </c>
      <c r="D10" s="12">
        <v>154063</v>
      </c>
      <c r="E10" s="12"/>
      <c r="F10" s="12">
        <f>F11</f>
        <v>3000</v>
      </c>
      <c r="G10" s="12">
        <f aca="true" t="shared" si="0" ref="G10:G17">D10-E10+F10</f>
        <v>157063</v>
      </c>
      <c r="H10" s="12">
        <v>154900</v>
      </c>
      <c r="I10" s="12">
        <v>2163</v>
      </c>
    </row>
    <row r="11" spans="1:9" s="6" customFormat="1" ht="21" customHeight="1">
      <c r="A11" s="5"/>
      <c r="B11" s="40" t="s">
        <v>41</v>
      </c>
      <c r="C11" s="44" t="s">
        <v>42</v>
      </c>
      <c r="D11" s="36">
        <v>116663</v>
      </c>
      <c r="E11" s="36"/>
      <c r="F11" s="36">
        <v>3000</v>
      </c>
      <c r="G11" s="36">
        <f t="shared" si="0"/>
        <v>119663</v>
      </c>
      <c r="H11" s="45" t="s">
        <v>43</v>
      </c>
      <c r="I11" s="36"/>
    </row>
    <row r="12" spans="1:9" s="6" customFormat="1" ht="22.5" customHeight="1">
      <c r="A12" s="34">
        <v>758</v>
      </c>
      <c r="B12" s="40"/>
      <c r="C12" s="46" t="s">
        <v>34</v>
      </c>
      <c r="D12" s="12">
        <v>136150</v>
      </c>
      <c r="E12" s="12">
        <f>E13</f>
        <v>3000</v>
      </c>
      <c r="F12" s="12"/>
      <c r="G12" s="12">
        <f>D12-E12+F12</f>
        <v>133150</v>
      </c>
      <c r="H12" s="12">
        <f>G12</f>
        <v>133150</v>
      </c>
      <c r="I12" s="12"/>
    </row>
    <row r="13" spans="1:9" s="6" customFormat="1" ht="20.25" customHeight="1">
      <c r="A13" s="5"/>
      <c r="B13" s="40" t="s">
        <v>35</v>
      </c>
      <c r="C13" s="44" t="s">
        <v>36</v>
      </c>
      <c r="D13" s="36">
        <v>81150</v>
      </c>
      <c r="E13" s="36">
        <v>3000</v>
      </c>
      <c r="F13" s="36"/>
      <c r="G13" s="36">
        <f>D13-E13+F13</f>
        <v>78150</v>
      </c>
      <c r="H13" s="36">
        <v>-3000</v>
      </c>
      <c r="I13" s="36"/>
    </row>
    <row r="14" spans="1:9" s="6" customFormat="1" ht="21" customHeight="1">
      <c r="A14" s="34">
        <v>852</v>
      </c>
      <c r="B14" s="40"/>
      <c r="C14" s="32" t="s">
        <v>27</v>
      </c>
      <c r="D14" s="12">
        <v>4858265</v>
      </c>
      <c r="E14" s="12">
        <f>E15</f>
        <v>6700</v>
      </c>
      <c r="F14" s="12">
        <f>F16</f>
        <v>6700</v>
      </c>
      <c r="G14" s="12">
        <f t="shared" si="0"/>
        <v>4858265</v>
      </c>
      <c r="H14" s="12">
        <f>G14</f>
        <v>4858265</v>
      </c>
      <c r="I14" s="12">
        <v>0</v>
      </c>
    </row>
    <row r="15" spans="1:9" s="6" customFormat="1" ht="28.5" customHeight="1">
      <c r="A15" s="34"/>
      <c r="B15" s="40" t="s">
        <v>37</v>
      </c>
      <c r="C15" s="33" t="s">
        <v>38</v>
      </c>
      <c r="D15" s="36">
        <v>373430</v>
      </c>
      <c r="E15" s="36">
        <v>6700</v>
      </c>
      <c r="F15" s="36"/>
      <c r="G15" s="36">
        <f t="shared" si="0"/>
        <v>366730</v>
      </c>
      <c r="H15" s="36">
        <v>-6700</v>
      </c>
      <c r="I15" s="5"/>
    </row>
    <row r="16" spans="1:9" s="6" customFormat="1" ht="19.5" customHeight="1">
      <c r="A16" s="34"/>
      <c r="B16" s="40" t="s">
        <v>32</v>
      </c>
      <c r="C16" s="33" t="s">
        <v>33</v>
      </c>
      <c r="D16" s="36">
        <v>769532</v>
      </c>
      <c r="E16" s="36"/>
      <c r="F16" s="36">
        <v>6700</v>
      </c>
      <c r="G16" s="36">
        <f t="shared" si="0"/>
        <v>776232</v>
      </c>
      <c r="H16" s="36">
        <v>6700</v>
      </c>
      <c r="I16" s="5"/>
    </row>
    <row r="17" spans="1:9" ht="22.5" customHeight="1">
      <c r="A17" s="62" t="s">
        <v>15</v>
      </c>
      <c r="B17" s="63"/>
      <c r="C17" s="64"/>
      <c r="D17" s="15">
        <v>38533622.4</v>
      </c>
      <c r="E17" s="15">
        <f>E10+E12+E14</f>
        <v>9700</v>
      </c>
      <c r="F17" s="15">
        <f>F10+F12+F14</f>
        <v>9700</v>
      </c>
      <c r="G17" s="15">
        <f t="shared" si="0"/>
        <v>38533622.4</v>
      </c>
      <c r="H17" s="15">
        <f>G17-I17</f>
        <v>30829010</v>
      </c>
      <c r="I17" s="15">
        <v>7704612.4</v>
      </c>
    </row>
    <row r="18" spans="1:9" ht="22.5" customHeight="1">
      <c r="A18" s="47"/>
      <c r="B18" s="47"/>
      <c r="C18" s="47"/>
      <c r="D18" s="48"/>
      <c r="E18" s="48"/>
      <c r="F18" s="48"/>
      <c r="G18" s="48"/>
      <c r="H18" s="48"/>
      <c r="I18" s="48"/>
    </row>
    <row r="19" spans="1:9" ht="12.75">
      <c r="A19" s="7"/>
      <c r="C19" s="1"/>
      <c r="D19" s="1"/>
      <c r="E19" s="1"/>
      <c r="F19" s="1"/>
      <c r="G19" s="56" t="s">
        <v>28</v>
      </c>
      <c r="H19" s="56"/>
      <c r="I19" s="56"/>
    </row>
    <row r="20" spans="1:7" ht="12.75">
      <c r="A20" s="7"/>
      <c r="C20" s="1"/>
      <c r="D20" s="1"/>
      <c r="E20" s="1"/>
      <c r="F20" s="1"/>
      <c r="G20" s="1"/>
    </row>
    <row r="21" spans="1:9" ht="16.5" customHeight="1">
      <c r="A21" s="7"/>
      <c r="C21" s="1"/>
      <c r="D21" s="1"/>
      <c r="E21" s="1"/>
      <c r="F21" s="1"/>
      <c r="G21" s="56" t="s">
        <v>29</v>
      </c>
      <c r="H21" s="56"/>
      <c r="I21" s="56"/>
    </row>
    <row r="22" spans="1:7" ht="12.75">
      <c r="A22" s="7"/>
      <c r="C22" s="1"/>
      <c r="D22" s="1"/>
      <c r="E22" s="1"/>
      <c r="F22" s="1"/>
      <c r="G22" s="1"/>
    </row>
    <row r="23" spans="3:7" ht="12.75">
      <c r="C23" s="1"/>
      <c r="D23" s="1"/>
      <c r="E23" s="1"/>
      <c r="F23" s="1"/>
      <c r="G23" s="1"/>
    </row>
    <row r="24" spans="3:7" ht="12.75">
      <c r="C24" s="1"/>
      <c r="D24" s="1"/>
      <c r="E24" s="1"/>
      <c r="F24" s="1"/>
      <c r="G24" s="1"/>
    </row>
    <row r="25" spans="3:7" ht="12.75">
      <c r="C25" s="1"/>
      <c r="D25" s="1"/>
      <c r="E25" s="1"/>
      <c r="F25" s="1"/>
      <c r="G25" s="1"/>
    </row>
    <row r="26" spans="3:7" ht="12.75">
      <c r="C26" s="1"/>
      <c r="D26" s="1"/>
      <c r="E26" s="1"/>
      <c r="F26" s="1"/>
      <c r="G26" s="1"/>
    </row>
    <row r="27" spans="3:7" ht="12.75">
      <c r="C27" s="1"/>
      <c r="D27" s="1"/>
      <c r="E27" s="1"/>
      <c r="F27" s="1"/>
      <c r="G27" s="1"/>
    </row>
    <row r="28" spans="3:7" ht="12.75">
      <c r="C28" s="1"/>
      <c r="D28" s="1"/>
      <c r="E28" s="1"/>
      <c r="F28" s="1"/>
      <c r="G28" s="1"/>
    </row>
    <row r="29" spans="3:7" ht="12.75">
      <c r="C29" s="1"/>
      <c r="D29" s="1"/>
      <c r="E29" s="1"/>
      <c r="F29" s="1"/>
      <c r="G29" s="1"/>
    </row>
  </sheetData>
  <mergeCells count="13">
    <mergeCell ref="G21:I21"/>
    <mergeCell ref="H6:I6"/>
    <mergeCell ref="D9:G9"/>
    <mergeCell ref="A17:C17"/>
    <mergeCell ref="G19:I19"/>
    <mergeCell ref="A6:A7"/>
    <mergeCell ref="B6:B7"/>
    <mergeCell ref="C6:C7"/>
    <mergeCell ref="D6:G7"/>
    <mergeCell ref="D1:I1"/>
    <mergeCell ref="D2:I2"/>
    <mergeCell ref="A4:C4"/>
    <mergeCell ref="D5:I5"/>
  </mergeCells>
  <printOptions/>
  <pageMargins left="0.63" right="0.26" top="0.29" bottom="0.23" header="0.22" footer="0.1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H2" sqref="H2:O2"/>
    </sheetView>
  </sheetViews>
  <sheetFormatPr defaultColWidth="9.140625" defaultRowHeight="12.75"/>
  <cols>
    <col min="1" max="1" width="6.00390625" style="1" customWidth="1"/>
    <col min="2" max="2" width="6.7109375" style="1" customWidth="1"/>
    <col min="3" max="3" width="22.00390625" style="1" customWidth="1"/>
    <col min="4" max="4" width="13.28125" style="1" customWidth="1"/>
    <col min="5" max="5" width="9.8515625" style="1" customWidth="1"/>
    <col min="6" max="6" width="10.28125" style="1" customWidth="1"/>
    <col min="7" max="7" width="12.421875" style="1" customWidth="1"/>
    <col min="8" max="9" width="12.57421875" style="1" customWidth="1"/>
    <col min="10" max="10" width="12.7109375" style="1" customWidth="1"/>
    <col min="11" max="11" width="10.7109375" style="1" customWidth="1"/>
    <col min="12" max="12" width="11.28125" style="0" customWidth="1"/>
    <col min="13" max="13" width="9.57421875" style="0" customWidth="1"/>
    <col min="14" max="14" width="8.57421875" style="0" customWidth="1"/>
    <col min="15" max="15" width="9.8515625" style="0" customWidth="1"/>
  </cols>
  <sheetData>
    <row r="1" spans="1:15" ht="15" customHeight="1">
      <c r="A1" s="16"/>
      <c r="B1" s="17"/>
      <c r="C1" s="17"/>
      <c r="D1" s="17"/>
      <c r="E1" s="17"/>
      <c r="F1" s="17"/>
      <c r="G1" s="17"/>
      <c r="H1" s="50" t="s">
        <v>44</v>
      </c>
      <c r="I1" s="50"/>
      <c r="J1" s="50"/>
      <c r="K1" s="50"/>
      <c r="L1" s="50"/>
      <c r="M1" s="50"/>
      <c r="N1" s="50"/>
      <c r="O1" s="50"/>
    </row>
    <row r="2" spans="1:15" ht="17.25" customHeight="1">
      <c r="A2" s="16"/>
      <c r="B2" s="17"/>
      <c r="C2" s="17"/>
      <c r="D2" s="17"/>
      <c r="E2" s="17"/>
      <c r="F2" s="17"/>
      <c r="G2" s="17"/>
      <c r="H2" s="80" t="s">
        <v>47</v>
      </c>
      <c r="I2" s="80"/>
      <c r="J2" s="80"/>
      <c r="K2" s="80"/>
      <c r="L2" s="80"/>
      <c r="M2" s="80"/>
      <c r="N2" s="80"/>
      <c r="O2" s="80"/>
    </row>
    <row r="3" spans="1:9" ht="18.75" customHeight="1">
      <c r="A3" s="18"/>
      <c r="B3" s="18"/>
      <c r="C3" s="18"/>
      <c r="D3" s="18"/>
      <c r="E3" s="18"/>
      <c r="F3" s="18"/>
      <c r="G3" s="18"/>
      <c r="H3" s="18"/>
      <c r="I3" s="18"/>
    </row>
    <row r="4" spans="1:15" ht="18.75" customHeight="1">
      <c r="A4" s="74" t="s">
        <v>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ht="9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s="20" customFormat="1" ht="20.25" customHeight="1">
      <c r="A6" s="79" t="s">
        <v>0</v>
      </c>
      <c r="B6" s="79" t="s">
        <v>12</v>
      </c>
      <c r="C6" s="79" t="s">
        <v>13</v>
      </c>
      <c r="D6" s="73" t="s">
        <v>1</v>
      </c>
      <c r="E6" s="73"/>
      <c r="F6" s="73"/>
      <c r="G6" s="73"/>
      <c r="H6" s="73" t="s">
        <v>17</v>
      </c>
      <c r="I6" s="73" t="s">
        <v>4</v>
      </c>
      <c r="J6" s="73"/>
      <c r="K6" s="73" t="s">
        <v>18</v>
      </c>
      <c r="L6" s="76" t="s">
        <v>19</v>
      </c>
      <c r="M6" s="73" t="s">
        <v>20</v>
      </c>
      <c r="N6" s="73" t="s">
        <v>21</v>
      </c>
      <c r="O6" s="73" t="s">
        <v>22</v>
      </c>
    </row>
    <row r="7" spans="1:15" s="20" customFormat="1" ht="78.75" customHeight="1">
      <c r="A7" s="79"/>
      <c r="B7" s="79"/>
      <c r="C7" s="79"/>
      <c r="D7" s="21" t="s">
        <v>6</v>
      </c>
      <c r="E7" s="21" t="s">
        <v>30</v>
      </c>
      <c r="F7" s="21" t="s">
        <v>26</v>
      </c>
      <c r="G7" s="21" t="s">
        <v>7</v>
      </c>
      <c r="H7" s="73"/>
      <c r="I7" s="14" t="s">
        <v>23</v>
      </c>
      <c r="J7" s="19" t="s">
        <v>24</v>
      </c>
      <c r="K7" s="73"/>
      <c r="L7" s="76"/>
      <c r="M7" s="73"/>
      <c r="N7" s="73"/>
      <c r="O7" s="73"/>
    </row>
    <row r="8" spans="1:15" s="27" customFormat="1" ht="12" customHeight="1">
      <c r="A8" s="26">
        <v>1</v>
      </c>
      <c r="B8" s="26">
        <v>2</v>
      </c>
      <c r="C8" s="26">
        <v>3</v>
      </c>
      <c r="D8" s="70">
        <v>4</v>
      </c>
      <c r="E8" s="71"/>
      <c r="F8" s="71"/>
      <c r="G8" s="72"/>
      <c r="H8" s="26">
        <v>5</v>
      </c>
      <c r="I8" s="26">
        <v>6</v>
      </c>
      <c r="J8" s="26">
        <v>7</v>
      </c>
      <c r="K8" s="26">
        <v>8</v>
      </c>
      <c r="L8" s="26">
        <v>9</v>
      </c>
      <c r="M8" s="26">
        <v>10</v>
      </c>
      <c r="N8" s="26">
        <v>11</v>
      </c>
      <c r="O8" s="26">
        <v>12</v>
      </c>
    </row>
    <row r="9" spans="1:15" s="6" customFormat="1" ht="43.5" customHeight="1">
      <c r="A9" s="34">
        <v>754</v>
      </c>
      <c r="B9" s="40"/>
      <c r="C9" s="49" t="s">
        <v>31</v>
      </c>
      <c r="D9" s="12">
        <v>151900</v>
      </c>
      <c r="E9" s="12"/>
      <c r="F9" s="12">
        <f>F10</f>
        <v>3000</v>
      </c>
      <c r="G9" s="12">
        <f aca="true" t="shared" si="0" ref="G9:G16">D9-E9+F9</f>
        <v>154900</v>
      </c>
      <c r="H9" s="12">
        <v>154900</v>
      </c>
      <c r="I9" s="12">
        <v>9450</v>
      </c>
      <c r="J9" s="12">
        <v>145450</v>
      </c>
      <c r="K9" s="12"/>
      <c r="L9" s="12"/>
      <c r="M9" s="12"/>
      <c r="N9" s="35"/>
      <c r="O9" s="35"/>
    </row>
    <row r="10" spans="1:15" s="6" customFormat="1" ht="27.75" customHeight="1">
      <c r="A10" s="5"/>
      <c r="B10" s="40" t="s">
        <v>41</v>
      </c>
      <c r="C10" s="33" t="s">
        <v>42</v>
      </c>
      <c r="D10" s="36">
        <v>114500</v>
      </c>
      <c r="E10" s="36"/>
      <c r="F10" s="36">
        <v>3000</v>
      </c>
      <c r="G10" s="36">
        <f t="shared" si="0"/>
        <v>117500</v>
      </c>
      <c r="H10" s="45" t="s">
        <v>45</v>
      </c>
      <c r="I10" s="36"/>
      <c r="J10" s="36">
        <v>3000</v>
      </c>
      <c r="K10" s="36"/>
      <c r="L10" s="36"/>
      <c r="M10" s="36"/>
      <c r="N10" s="5"/>
      <c r="O10" s="5"/>
    </row>
    <row r="11" spans="1:15" s="13" customFormat="1" ht="21" customHeight="1">
      <c r="A11" s="34">
        <v>758</v>
      </c>
      <c r="B11" s="40"/>
      <c r="C11" s="46" t="s">
        <v>34</v>
      </c>
      <c r="D11" s="12">
        <v>136150</v>
      </c>
      <c r="E11" s="12">
        <f>E12</f>
        <v>3000</v>
      </c>
      <c r="F11" s="12"/>
      <c r="G11" s="12">
        <f t="shared" si="0"/>
        <v>133150</v>
      </c>
      <c r="H11" s="12">
        <f>G11</f>
        <v>133150</v>
      </c>
      <c r="I11" s="12"/>
      <c r="J11" s="12">
        <v>133150</v>
      </c>
      <c r="K11" s="36"/>
      <c r="L11" s="36"/>
      <c r="M11" s="36"/>
      <c r="N11" s="22"/>
      <c r="O11" s="22"/>
    </row>
    <row r="12" spans="1:15" s="13" customFormat="1" ht="30" customHeight="1">
      <c r="A12" s="5"/>
      <c r="B12" s="40" t="s">
        <v>35</v>
      </c>
      <c r="C12" s="33" t="s">
        <v>36</v>
      </c>
      <c r="D12" s="36">
        <v>81150</v>
      </c>
      <c r="E12" s="36">
        <v>3000</v>
      </c>
      <c r="F12" s="36"/>
      <c r="G12" s="36">
        <f t="shared" si="0"/>
        <v>78150</v>
      </c>
      <c r="H12" s="42">
        <v>-3000</v>
      </c>
      <c r="I12" s="22"/>
      <c r="J12" s="36">
        <v>-3000</v>
      </c>
      <c r="K12" s="36"/>
      <c r="L12" s="36"/>
      <c r="M12" s="36"/>
      <c r="N12" s="22"/>
      <c r="O12" s="22"/>
    </row>
    <row r="13" spans="1:15" s="13" customFormat="1" ht="25.5" customHeight="1">
      <c r="A13" s="34">
        <v>852</v>
      </c>
      <c r="B13" s="40"/>
      <c r="C13" s="39" t="s">
        <v>27</v>
      </c>
      <c r="D13" s="28">
        <v>4858265</v>
      </c>
      <c r="E13" s="28">
        <f>E14</f>
        <v>6700</v>
      </c>
      <c r="F13" s="28">
        <f>F15</f>
        <v>6700</v>
      </c>
      <c r="G13" s="28">
        <f t="shared" si="0"/>
        <v>4858265</v>
      </c>
      <c r="H13" s="28">
        <v>1500650</v>
      </c>
      <c r="I13" s="28">
        <v>983384</v>
      </c>
      <c r="J13" s="28">
        <v>517266</v>
      </c>
      <c r="K13" s="31"/>
      <c r="L13" s="28">
        <v>3357615</v>
      </c>
      <c r="M13" s="28"/>
      <c r="N13" s="28"/>
      <c r="O13" s="28"/>
    </row>
    <row r="14" spans="1:15" s="13" customFormat="1" ht="53.25" customHeight="1">
      <c r="A14" s="34"/>
      <c r="B14" s="40" t="s">
        <v>37</v>
      </c>
      <c r="C14" s="38" t="s">
        <v>38</v>
      </c>
      <c r="D14" s="36">
        <v>373430</v>
      </c>
      <c r="E14" s="42">
        <v>6700</v>
      </c>
      <c r="F14" s="42"/>
      <c r="G14" s="42">
        <f t="shared" si="0"/>
        <v>366730</v>
      </c>
      <c r="H14" s="42"/>
      <c r="I14" s="42"/>
      <c r="J14" s="42"/>
      <c r="K14" s="43"/>
      <c r="L14" s="42">
        <v>-6700</v>
      </c>
      <c r="M14" s="22"/>
      <c r="N14" s="22"/>
      <c r="O14" s="22"/>
    </row>
    <row r="15" spans="1:15" s="13" customFormat="1" ht="29.25" customHeight="1">
      <c r="A15" s="34"/>
      <c r="B15" s="40" t="s">
        <v>32</v>
      </c>
      <c r="C15" s="33" t="s">
        <v>33</v>
      </c>
      <c r="D15" s="36">
        <v>769532</v>
      </c>
      <c r="E15" s="41"/>
      <c r="F15" s="42">
        <v>6700</v>
      </c>
      <c r="G15" s="42">
        <f t="shared" si="0"/>
        <v>776232</v>
      </c>
      <c r="H15" s="42">
        <f>J15</f>
        <v>6700</v>
      </c>
      <c r="I15" s="42"/>
      <c r="J15" s="42">
        <v>6700</v>
      </c>
      <c r="K15" s="43"/>
      <c r="L15" s="42"/>
      <c r="M15" s="22"/>
      <c r="N15" s="22"/>
      <c r="O15" s="22"/>
    </row>
    <row r="16" spans="1:15" s="30" customFormat="1" ht="22.5" customHeight="1">
      <c r="A16" s="78" t="s">
        <v>25</v>
      </c>
      <c r="B16" s="78"/>
      <c r="C16" s="78"/>
      <c r="D16" s="29">
        <v>30829010</v>
      </c>
      <c r="E16" s="29">
        <f>E9+E11+E13</f>
        <v>9700</v>
      </c>
      <c r="F16" s="29">
        <f>F9+F11+F13</f>
        <v>9700</v>
      </c>
      <c r="G16" s="29">
        <f t="shared" si="0"/>
        <v>30829010</v>
      </c>
      <c r="H16" s="29">
        <v>24943688</v>
      </c>
      <c r="I16" s="29">
        <v>13698837.46</v>
      </c>
      <c r="J16" s="29">
        <v>11244850.54</v>
      </c>
      <c r="K16" s="29">
        <v>780705</v>
      </c>
      <c r="L16" s="29">
        <v>4215212</v>
      </c>
      <c r="M16" s="29">
        <v>61016</v>
      </c>
      <c r="N16" s="29">
        <v>0</v>
      </c>
      <c r="O16" s="29">
        <v>828559</v>
      </c>
    </row>
    <row r="17" spans="1:8" ht="12.75">
      <c r="A17" s="1" t="s">
        <v>8</v>
      </c>
      <c r="D17" s="23"/>
      <c r="E17" s="23"/>
      <c r="F17" s="23"/>
      <c r="G17" s="23"/>
      <c r="H17" s="24"/>
    </row>
    <row r="18" spans="1:15" ht="68.25" customHeight="1">
      <c r="A18" s="77" t="s">
        <v>46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37"/>
      <c r="O18" s="37"/>
    </row>
    <row r="19" spans="9:14" ht="19.5" customHeight="1">
      <c r="I19" s="24"/>
      <c r="J19" s="24"/>
      <c r="K19" s="24"/>
      <c r="L19" s="69" t="s">
        <v>28</v>
      </c>
      <c r="M19" s="69"/>
      <c r="N19" s="69"/>
    </row>
    <row r="20" ht="12.75">
      <c r="H20" s="24"/>
    </row>
    <row r="21" spans="10:14" ht="12.75">
      <c r="J21" s="24"/>
      <c r="L21" s="69" t="s">
        <v>29</v>
      </c>
      <c r="M21" s="69"/>
      <c r="N21" s="69"/>
    </row>
    <row r="26" ht="12.75">
      <c r="J26" s="24"/>
    </row>
  </sheetData>
  <mergeCells count="19">
    <mergeCell ref="H2:O2"/>
    <mergeCell ref="H1:O1"/>
    <mergeCell ref="M6:M7"/>
    <mergeCell ref="N6:N7"/>
    <mergeCell ref="D6:G6"/>
    <mergeCell ref="A16:C16"/>
    <mergeCell ref="A6:A7"/>
    <mergeCell ref="B6:B7"/>
    <mergeCell ref="C6:C7"/>
    <mergeCell ref="L21:N21"/>
    <mergeCell ref="D8:G8"/>
    <mergeCell ref="O6:O7"/>
    <mergeCell ref="A4:O5"/>
    <mergeCell ref="H6:H7"/>
    <mergeCell ref="I6:J6"/>
    <mergeCell ref="K6:K7"/>
    <mergeCell ref="L19:N19"/>
    <mergeCell ref="L6:L7"/>
    <mergeCell ref="A18:M18"/>
  </mergeCells>
  <printOptions/>
  <pageMargins left="0.46" right="0.17" top="0.62" bottom="0.3" header="0.5" footer="0.23"/>
  <pageSetup horizontalDpi="600" verticalDpi="600" orientation="landscape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2011-01-19T09:21:41Z</cp:lastPrinted>
  <dcterms:created xsi:type="dcterms:W3CDTF">2009-10-15T10:17:39Z</dcterms:created>
  <dcterms:modified xsi:type="dcterms:W3CDTF">2011-01-19T09:23:02Z</dcterms:modified>
  <cp:category/>
  <cp:version/>
  <cp:contentType/>
  <cp:contentStatus/>
</cp:coreProperties>
</file>