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l nr 1" sheetId="1" r:id="rId1"/>
    <sheet name="zal nr 2" sheetId="2" r:id="rId2"/>
    <sheet name="zal nr 2a" sheetId="3" r:id="rId3"/>
  </sheets>
  <definedNames>
    <definedName name="_xlnm.Print_Area" localSheetId="2">'zal nr 2a'!$A$1:$O$18</definedName>
  </definedNames>
  <calcPr fullCalcOnLoad="1"/>
</workbook>
</file>

<file path=xl/sharedStrings.xml><?xml version="1.0" encoding="utf-8"?>
<sst xmlns="http://schemas.openxmlformats.org/spreadsheetml/2006/main" count="82" uniqueCount="51">
  <si>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</si>
  <si>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</si>
  <si>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</si>
  <si>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</si>
  <si>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</si>
  <si>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DOCHODY</t>
  </si>
  <si>
    <t>majątkowe</t>
  </si>
  <si>
    <t>w tym:</t>
  </si>
  <si>
    <t>Dochody ogółem</t>
  </si>
  <si>
    <t>z tego :</t>
  </si>
  <si>
    <t>Przed zmianą</t>
  </si>
  <si>
    <t>Po zmianie</t>
  </si>
  <si>
    <t>Źródło dochodów</t>
  </si>
  <si>
    <t>Uzasadnienie: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</si>
  <si>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</si>
  <si>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</si>
  <si>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</si>
  <si>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</si>
  <si>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</si>
  <si>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</si>
  <si>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Wydatki ogółem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</si>
  <si>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</si>
  <si>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</si>
  <si>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</si>
  <si>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</si>
  <si>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</si>
  <si>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</si>
  <si>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</si>
  <si>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</si>
  <si>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</si>
  <si>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Ogółem wydatki</t>
  </si>
  <si>
    <t>Zwiększenie</t>
  </si>
  <si>
    <t>Pomoc społeczna</t>
  </si>
  <si>
    <t>zmieniającego Uchwałę Budżetową   Nr XLII/269/2009  na rok 2010</t>
  </si>
  <si>
    <t>Wójt Gminy</t>
  </si>
  <si>
    <t>Maciej Śliwerski</t>
  </si>
  <si>
    <t>Zmniejszenie</t>
  </si>
  <si>
    <t>Dotacje celowe otrzymane z budżetu państwa na realizację własnych  zadań bieżących gmin</t>
  </si>
  <si>
    <t>Zasiłki stałe</t>
  </si>
  <si>
    <t>Zał  Nr 1 do Zarządzenia  Nr   84 /2010  Wójta Gminy Jaktorów z dnia 20  grudnia 2010r</t>
  </si>
  <si>
    <r>
      <t xml:space="preserve">    Zwiększa się  dochody Gminy  o kwotę 13.202 zł  w dzi</t>
    </r>
    <r>
      <rPr>
        <u val="single"/>
        <sz val="10"/>
        <rFont val="Arial"/>
        <family val="2"/>
      </rPr>
      <t>ale 852 - Pomoc społeczna</t>
    </r>
    <r>
      <rPr>
        <sz val="10"/>
        <rFont val="Arial"/>
        <family val="0"/>
      </rPr>
      <t xml:space="preserve">   na podstawie pism nr nr   FIN.I.301/3011/852/268/10,  FIN.I.301/3011/852/275/10   i FIN.I.301/3011/852/267/10 Mazowieckiego Urzędu Wojewódzkiego w Warszawie - Wydział Finansów    w związku ze zwiększeniem dotacji celowej na dofinansowanie własnych zadań gminy, z tego  na składki na ubezpieczenia zdrowotne - 672 zł,  zasiłki  okresowe - 30 zł oraz  zasiłki stałe - 12.500 zł.
</t>
    </r>
  </si>
  <si>
    <t>Załącznik nr 2 do Zarządzenia nr 84 /2010  Wójta Gminy Jaktorów</t>
  </si>
  <si>
    <t>z dnia  20 grudnia  2010r zmieniającego Uchwałę Budżetową Nr XLII/269/2009  na rok 2010</t>
  </si>
  <si>
    <t>85213</t>
  </si>
  <si>
    <t>Składki na ubezpieczenia zdrowotne  opłacane za  osoby pobierające  niektóre świadczenia z pomocy społecznej oraz niektóre świadczenia rodzinne</t>
  </si>
  <si>
    <t>85214</t>
  </si>
  <si>
    <t>Zasiłki i pomoc w naturze oraz składki na ubezpieczenia emerytalne i rentowe</t>
  </si>
  <si>
    <t>12 500,00</t>
  </si>
  <si>
    <t>Załącznik nr 2a do zarządzenia nr 84 /2010  Wójta Gminy Jaktorów</t>
  </si>
  <si>
    <t>20 grudnia  2010r zmieniającego Uchwałę Budżetową  Nr XLII/269/2009 na rok 2010</t>
  </si>
  <si>
    <r>
      <t xml:space="preserve">   Zwiększa się plan wydatków bieżących Gminy o kwotę 13.202 zł  </t>
    </r>
    <r>
      <rPr>
        <u val="single"/>
        <sz val="10"/>
        <rFont val="Arial"/>
        <family val="2"/>
      </rPr>
      <t>w dziale 852 - Pomoc społeczna</t>
    </r>
    <r>
      <rPr>
        <sz val="10"/>
        <rFont val="Arial"/>
        <family val="0"/>
      </rPr>
      <t xml:space="preserve">  -   na podstawie pism Mazowieckiego Urzędu Wojewódzkiego w Warszawie - Wydział Finansów , z tego  na  wypłatę zasiłków stałych - 12.500 zł, na dofinansowanie braków   w zakresie rozliczania składek na ubezpieczenia zdrowotne - 672 zł oraz  na wypłatę zasiłków okresowych - 30 zł.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</si>
</sst>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b/>
      <i/>
      <sz val="10"/>
      <name val="Arial"/>
      <family val="2"/>
    </font>
    <font>
      <sz val="11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 CE"/>
      <family val="0"/>
    </font>
    <font>
      <i/>
      <sz val="10"/>
      <name val="Arial"/>
      <family val="2"/>
    </font>
    <font>
      <b/>
      <i/>
      <sz val="5"/>
      <name val="Arial"/>
      <family val="2"/>
    </font>
    <font>
      <b/>
      <i/>
      <sz val="11"/>
      <name val="Arial CE"/>
      <family val="0"/>
    </font>
    <font>
      <b/>
      <i/>
      <sz val="9"/>
      <name val="Arial CE"/>
      <family val="0"/>
    </font>
    <font>
      <b/>
      <i/>
      <sz val="11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8" fillId="0" borderId="10" xfId="52" applyNumberFormat="1" applyFont="1" applyBorder="1" applyAlignment="1">
      <alignment vertical="center"/>
      <protection/>
    </xf>
    <xf numFmtId="0" fontId="29" fillId="0" borderId="10" xfId="0" applyFont="1" applyFill="1" applyBorder="1" applyAlignment="1">
      <alignment vertical="top" wrapText="1"/>
    </xf>
    <xf numFmtId="4" fontId="0" fillId="0" borderId="10" xfId="52" applyNumberFormat="1" applyBorder="1" applyAlignment="1">
      <alignment vertical="center"/>
      <protection/>
    </xf>
    <xf numFmtId="0" fontId="0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4" fontId="1" fillId="0" borderId="10" xfId="52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vertical="center" wrapText="1"/>
    </xf>
    <xf numFmtId="4" fontId="35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>
      <alignment/>
    </xf>
    <xf numFmtId="4" fontId="2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36" fillId="0" borderId="1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40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4" fontId="0" fillId="0" borderId="10" xfId="52" applyNumberFormat="1" applyFont="1" applyBorder="1" applyAlignment="1">
      <alignment vertical="center"/>
      <protection/>
    </xf>
    <xf numFmtId="0" fontId="29" fillId="0" borderId="10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/>
    </xf>
    <xf numFmtId="49" fontId="43" fillId="0" borderId="17" xfId="52" applyNumberFormat="1" applyFont="1" applyBorder="1" applyAlignment="1">
      <alignment horizontal="center" vertical="center"/>
      <protection/>
    </xf>
    <xf numFmtId="4" fontId="28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9" fontId="0" fillId="0" borderId="10" xfId="52" applyNumberFormat="1" applyFont="1" applyBorder="1" applyAlignment="1">
      <alignment horizontal="right" vertical="center" wrapText="1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52" applyFont="1" applyBorder="1" applyAlignment="1">
      <alignment horizontal="center" vertical="center"/>
      <protection/>
    </xf>
    <xf numFmtId="4" fontId="1" fillId="0" borderId="0" xfId="52" applyNumberFormat="1" applyFont="1" applyBorder="1" applyAlignment="1">
      <alignment vertical="center"/>
      <protection/>
    </xf>
    <xf numFmtId="0" fontId="0" fillId="0" borderId="0" xfId="0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9" xfId="52" applyFont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52" applyFont="1" applyAlignment="1">
      <alignment horizontal="left"/>
      <protection/>
    </xf>
    <xf numFmtId="0" fontId="0" fillId="0" borderId="0" xfId="0" applyAlignment="1">
      <alignment/>
    </xf>
    <xf numFmtId="0" fontId="0" fillId="0" borderId="0" xfId="52" applyFont="1" applyAlignment="1">
      <alignment horizontal="center"/>
      <protection/>
    </xf>
    <xf numFmtId="0" fontId="3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6.8515625" style="0" customWidth="1"/>
    <col min="2" max="2" width="41.140625" style="0" customWidth="1"/>
    <col min="3" max="3" width="13.421875" style="0" customWidth="1"/>
    <col min="4" max="4" width="14.421875" style="0" customWidth="1"/>
    <col min="5" max="5" width="13.00390625" style="0" customWidth="1"/>
    <col min="6" max="6" width="12.57421875" style="0" customWidth="1"/>
    <col min="7" max="7" width="12.140625" style="0" customWidth="1"/>
    <col min="8" max="8" width="13.00390625" style="0" customWidth="1"/>
    <col min="9" max="9" width="12.421875" style="0" customWidth="1"/>
    <col min="10" max="10" width="12.28125" style="0" customWidth="1"/>
    <col min="11" max="11" width="12.57421875" style="0" customWidth="1"/>
  </cols>
  <sheetData>
    <row r="1" spans="2:11" ht="15" customHeight="1">
      <c r="B1" s="2"/>
      <c r="C1" s="2"/>
      <c r="D1" s="2"/>
      <c r="E1" s="90" t="s">
        <v>39</v>
      </c>
      <c r="F1" s="90"/>
      <c r="G1" s="90"/>
      <c r="H1" s="90"/>
      <c r="I1" s="90"/>
      <c r="J1" s="90"/>
      <c r="K1" s="90"/>
    </row>
    <row r="2" spans="2:11" ht="20.25" customHeight="1">
      <c r="B2" s="2"/>
      <c r="C2" s="2"/>
      <c r="D2" s="2"/>
      <c r="E2" s="2"/>
      <c r="F2" s="90" t="s">
        <v>33</v>
      </c>
      <c r="G2" s="90"/>
      <c r="H2" s="90"/>
      <c r="I2" s="90"/>
      <c r="J2" s="90"/>
      <c r="K2" s="90"/>
    </row>
    <row r="3" spans="2:11" ht="9" customHeight="1">
      <c r="B3" s="2"/>
      <c r="C3" s="2"/>
      <c r="D3" s="2"/>
      <c r="E3" s="2"/>
      <c r="F3" s="55"/>
      <c r="G3" s="55"/>
      <c r="H3" s="55"/>
      <c r="I3" s="55"/>
      <c r="J3" s="55"/>
      <c r="K3" s="55"/>
    </row>
    <row r="4" spans="2:5" s="16" customFormat="1" ht="19.5" customHeight="1">
      <c r="B4" s="88" t="s">
        <v>5</v>
      </c>
      <c r="C4" s="88"/>
      <c r="D4" s="23"/>
      <c r="E4" s="17"/>
    </row>
    <row r="5" spans="1:11" s="4" customFormat="1" ht="13.5" customHeight="1">
      <c r="A5" s="84" t="s">
        <v>0</v>
      </c>
      <c r="B5" s="84" t="s">
        <v>12</v>
      </c>
      <c r="C5" s="84" t="s">
        <v>1</v>
      </c>
      <c r="D5" s="84"/>
      <c r="E5" s="84"/>
      <c r="F5" s="84" t="s">
        <v>9</v>
      </c>
      <c r="G5" s="84"/>
      <c r="H5" s="84"/>
      <c r="I5" s="84"/>
      <c r="J5" s="84"/>
      <c r="K5" s="84"/>
    </row>
    <row r="6" spans="1:11" s="4" customFormat="1" ht="13.5" customHeight="1">
      <c r="A6" s="84"/>
      <c r="B6" s="84"/>
      <c r="C6" s="84"/>
      <c r="D6" s="84"/>
      <c r="E6" s="84"/>
      <c r="F6" s="84" t="s">
        <v>2</v>
      </c>
      <c r="G6" s="84" t="s">
        <v>7</v>
      </c>
      <c r="H6" s="84"/>
      <c r="I6" s="84" t="s">
        <v>6</v>
      </c>
      <c r="J6" s="84" t="s">
        <v>7</v>
      </c>
      <c r="K6" s="84"/>
    </row>
    <row r="7" spans="1:11" s="4" customFormat="1" ht="84" customHeight="1">
      <c r="A7" s="84"/>
      <c r="B7" s="84"/>
      <c r="C7" s="84"/>
      <c r="D7" s="84"/>
      <c r="E7" s="84"/>
      <c r="F7" s="84"/>
      <c r="G7" s="8" t="s">
        <v>3</v>
      </c>
      <c r="H7" s="9" t="s">
        <v>4</v>
      </c>
      <c r="I7" s="84"/>
      <c r="J7" s="8" t="s">
        <v>3</v>
      </c>
      <c r="K7" s="9" t="s">
        <v>4</v>
      </c>
    </row>
    <row r="8" spans="1:11" s="4" customFormat="1" ht="15.75" customHeight="1">
      <c r="A8" s="8"/>
      <c r="B8" s="6"/>
      <c r="C8" s="10" t="s">
        <v>10</v>
      </c>
      <c r="D8" s="11" t="s">
        <v>31</v>
      </c>
      <c r="E8" s="10" t="s">
        <v>11</v>
      </c>
      <c r="F8" s="7"/>
      <c r="G8" s="8"/>
      <c r="H8" s="9"/>
      <c r="I8" s="6"/>
      <c r="J8" s="5"/>
      <c r="K8" s="9"/>
    </row>
    <row r="9" spans="1:11" s="44" customFormat="1" ht="15.75" customHeight="1">
      <c r="A9" s="43">
        <v>1</v>
      </c>
      <c r="B9" s="43">
        <v>2</v>
      </c>
      <c r="C9" s="85">
        <v>3</v>
      </c>
      <c r="D9" s="86"/>
      <c r="E9" s="87"/>
      <c r="F9" s="43">
        <v>4</v>
      </c>
      <c r="G9" s="43">
        <v>5</v>
      </c>
      <c r="H9" s="43">
        <v>6</v>
      </c>
      <c r="I9" s="43">
        <v>7</v>
      </c>
      <c r="J9" s="43">
        <v>8</v>
      </c>
      <c r="K9" s="43">
        <v>9</v>
      </c>
    </row>
    <row r="10" spans="1:11" s="44" customFormat="1" ht="23.25" customHeight="1">
      <c r="A10" s="45">
        <v>852</v>
      </c>
      <c r="B10" s="60" t="s">
        <v>32</v>
      </c>
      <c r="C10" s="46">
        <v>3386421</v>
      </c>
      <c r="D10" s="46">
        <f>D11</f>
        <v>13202</v>
      </c>
      <c r="E10" s="46">
        <f>C10+D10</f>
        <v>3399623</v>
      </c>
      <c r="F10" s="46">
        <f>E10</f>
        <v>3399623</v>
      </c>
      <c r="G10" s="52">
        <v>3328900</v>
      </c>
      <c r="H10" s="61"/>
      <c r="I10" s="62"/>
      <c r="J10" s="62"/>
      <c r="K10" s="43"/>
    </row>
    <row r="11" spans="1:11" s="44" customFormat="1" ht="42" customHeight="1">
      <c r="A11" s="43"/>
      <c r="B11" s="29" t="s">
        <v>37</v>
      </c>
      <c r="C11" s="12">
        <v>467800</v>
      </c>
      <c r="D11" s="12">
        <v>13202</v>
      </c>
      <c r="E11" s="12">
        <f>C11+D11</f>
        <v>481002</v>
      </c>
      <c r="F11" s="12">
        <v>13202</v>
      </c>
      <c r="G11" s="15">
        <v>13202</v>
      </c>
      <c r="H11" s="57"/>
      <c r="I11" s="56"/>
      <c r="J11" s="56"/>
      <c r="K11" s="43"/>
    </row>
    <row r="12" spans="1:11" ht="23.25" customHeight="1">
      <c r="A12" s="3"/>
      <c r="B12" s="13" t="s">
        <v>8</v>
      </c>
      <c r="C12" s="20">
        <v>32621207.4</v>
      </c>
      <c r="D12" s="14">
        <f>D10</f>
        <v>13202</v>
      </c>
      <c r="E12" s="14">
        <f>C12+D12</f>
        <v>32634409.4</v>
      </c>
      <c r="F12" s="21">
        <f>E12-I12</f>
        <v>27564072</v>
      </c>
      <c r="G12" s="21">
        <v>3679021</v>
      </c>
      <c r="H12" s="21">
        <v>51863.6</v>
      </c>
      <c r="I12" s="14">
        <v>5070337.4</v>
      </c>
      <c r="J12" s="14">
        <v>0</v>
      </c>
      <c r="K12" s="14">
        <v>3406379.4</v>
      </c>
    </row>
    <row r="13" spans="2:5" ht="12.75">
      <c r="B13" s="1" t="s">
        <v>13</v>
      </c>
      <c r="C13" s="1"/>
      <c r="D13" s="1"/>
      <c r="E13" s="1"/>
    </row>
    <row r="14" spans="1:13" ht="59.25" customHeight="1">
      <c r="A14" s="83" t="s">
        <v>40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54"/>
      <c r="M14" s="54"/>
    </row>
    <row r="15" spans="2:11" ht="21" customHeight="1">
      <c r="B15" s="1"/>
      <c r="C15" s="1"/>
      <c r="D15" s="1"/>
      <c r="E15" s="1"/>
      <c r="H15" s="89" t="s">
        <v>34</v>
      </c>
      <c r="I15" s="89"/>
      <c r="J15" s="89"/>
      <c r="K15" s="89"/>
    </row>
    <row r="16" spans="2:5" ht="12.75">
      <c r="B16" s="1"/>
      <c r="C16" s="1"/>
      <c r="D16" s="1"/>
      <c r="E16" s="1"/>
    </row>
    <row r="17" spans="2:11" ht="12.75">
      <c r="B17" s="1"/>
      <c r="C17" s="1"/>
      <c r="D17" s="1"/>
      <c r="E17" s="1"/>
      <c r="H17" s="89" t="s">
        <v>35</v>
      </c>
      <c r="I17" s="89"/>
      <c r="J17" s="89"/>
      <c r="K17" s="89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</sheetData>
  <mergeCells count="15">
    <mergeCell ref="B4:C4"/>
    <mergeCell ref="H15:K15"/>
    <mergeCell ref="H17:K17"/>
    <mergeCell ref="E1:K1"/>
    <mergeCell ref="F2:K2"/>
    <mergeCell ref="C5:E7"/>
    <mergeCell ref="F5:K5"/>
    <mergeCell ref="F6:F7"/>
    <mergeCell ref="G6:H6"/>
    <mergeCell ref="I6:I7"/>
    <mergeCell ref="A14:K14"/>
    <mergeCell ref="J6:K6"/>
    <mergeCell ref="A5:A7"/>
    <mergeCell ref="B5:B7"/>
    <mergeCell ref="C9:E9"/>
  </mergeCells>
  <printOptions/>
  <pageMargins left="0.49" right="0.17" top="0.32" bottom="0.2" header="0.24" footer="0.16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C11" sqref="C11:C13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42.28125" style="0" customWidth="1"/>
    <col min="4" max="4" width="15.00390625" style="0" customWidth="1"/>
    <col min="5" max="5" width="14.00390625" style="0" customWidth="1"/>
    <col min="6" max="6" width="15.00390625" style="0" customWidth="1"/>
    <col min="7" max="7" width="15.421875" style="0" customWidth="1"/>
    <col min="8" max="8" width="14.140625" style="0" customWidth="1"/>
    <col min="9" max="9" width="14.421875" style="0" customWidth="1"/>
  </cols>
  <sheetData>
    <row r="1" spans="4:9" ht="15.75" customHeight="1">
      <c r="D1" s="90" t="s">
        <v>41</v>
      </c>
      <c r="E1" s="90"/>
      <c r="F1" s="90"/>
      <c r="G1" s="90"/>
      <c r="H1" s="90"/>
      <c r="I1" s="90"/>
    </row>
    <row r="2" spans="4:9" ht="15" customHeight="1">
      <c r="D2" s="103" t="s">
        <v>42</v>
      </c>
      <c r="E2" s="103"/>
      <c r="F2" s="103"/>
      <c r="G2" s="103"/>
      <c r="H2" s="103"/>
      <c r="I2" s="103"/>
    </row>
    <row r="3" spans="3:7" ht="9.75" customHeight="1">
      <c r="C3" s="2" t="s">
        <v>14</v>
      </c>
      <c r="D3" s="2"/>
      <c r="E3" s="2"/>
      <c r="F3" s="2"/>
      <c r="G3" s="2"/>
    </row>
    <row r="4" spans="1:3" ht="15" customHeight="1">
      <c r="A4" s="104" t="s">
        <v>15</v>
      </c>
      <c r="B4" s="104"/>
      <c r="C4" s="104"/>
    </row>
    <row r="5" spans="1:9" s="4" customFormat="1" ht="15.75" customHeight="1">
      <c r="A5" s="24"/>
      <c r="B5" s="24"/>
      <c r="C5" s="24"/>
      <c r="D5" s="80" t="s">
        <v>16</v>
      </c>
      <c r="E5" s="98"/>
      <c r="F5" s="98"/>
      <c r="G5" s="98"/>
      <c r="H5" s="98"/>
      <c r="I5" s="99"/>
    </row>
    <row r="6" spans="1:9" s="4" customFormat="1" ht="16.5" customHeight="1">
      <c r="A6" s="79" t="s">
        <v>0</v>
      </c>
      <c r="B6" s="79" t="s">
        <v>17</v>
      </c>
      <c r="C6" s="79" t="s">
        <v>18</v>
      </c>
      <c r="D6" s="80" t="s">
        <v>1</v>
      </c>
      <c r="E6" s="98"/>
      <c r="F6" s="98"/>
      <c r="G6" s="99"/>
      <c r="H6" s="92" t="s">
        <v>9</v>
      </c>
      <c r="I6" s="93"/>
    </row>
    <row r="7" spans="1:9" s="4" customFormat="1" ht="16.5" customHeight="1">
      <c r="A7" s="79"/>
      <c r="B7" s="79"/>
      <c r="C7" s="79"/>
      <c r="D7" s="100"/>
      <c r="E7" s="101"/>
      <c r="F7" s="101"/>
      <c r="G7" s="102"/>
      <c r="H7" s="24" t="s">
        <v>2</v>
      </c>
      <c r="I7" s="25" t="s">
        <v>6</v>
      </c>
    </row>
    <row r="8" spans="1:9" s="4" customFormat="1" ht="18.75" customHeight="1">
      <c r="A8" s="8"/>
      <c r="B8" s="8"/>
      <c r="C8" s="8"/>
      <c r="D8" s="26" t="s">
        <v>10</v>
      </c>
      <c r="E8" s="26" t="s">
        <v>36</v>
      </c>
      <c r="F8" s="26" t="s">
        <v>31</v>
      </c>
      <c r="G8" s="26" t="s">
        <v>19</v>
      </c>
      <c r="H8" s="8"/>
      <c r="I8" s="27"/>
    </row>
    <row r="9" spans="1:9" s="19" customFormat="1" ht="14.25" customHeight="1">
      <c r="A9" s="18">
        <v>1</v>
      </c>
      <c r="B9" s="18">
        <v>2</v>
      </c>
      <c r="C9" s="18">
        <v>3</v>
      </c>
      <c r="D9" s="94">
        <v>4</v>
      </c>
      <c r="E9" s="95"/>
      <c r="F9" s="95"/>
      <c r="G9" s="96"/>
      <c r="H9" s="18">
        <v>5</v>
      </c>
      <c r="I9" s="18">
        <v>6</v>
      </c>
    </row>
    <row r="10" spans="1:9" s="19" customFormat="1" ht="21" customHeight="1">
      <c r="A10" s="63">
        <v>852</v>
      </c>
      <c r="B10" s="70"/>
      <c r="C10" s="58" t="s">
        <v>32</v>
      </c>
      <c r="D10" s="28">
        <v>4845063</v>
      </c>
      <c r="E10" s="28">
        <f>E13</f>
        <v>0</v>
      </c>
      <c r="F10" s="28">
        <f>F11+F12+F13</f>
        <v>13202</v>
      </c>
      <c r="G10" s="28">
        <f>D10-E10+F10</f>
        <v>4858265</v>
      </c>
      <c r="H10" s="28">
        <f>G10</f>
        <v>4858265</v>
      </c>
      <c r="I10" s="28">
        <v>0</v>
      </c>
    </row>
    <row r="11" spans="1:9" s="19" customFormat="1" ht="52.5" customHeight="1">
      <c r="A11" s="63"/>
      <c r="B11" s="70" t="s">
        <v>43</v>
      </c>
      <c r="C11" s="68" t="s">
        <v>44</v>
      </c>
      <c r="D11" s="65">
        <v>29321</v>
      </c>
      <c r="E11" s="65"/>
      <c r="F11" s="65">
        <v>672</v>
      </c>
      <c r="G11" s="65">
        <f>D11-E11+F11</f>
        <v>29993</v>
      </c>
      <c r="H11" s="65">
        <f>F11</f>
        <v>672</v>
      </c>
      <c r="I11" s="18"/>
    </row>
    <row r="12" spans="1:9" s="19" customFormat="1" ht="30.75" customHeight="1">
      <c r="A12" s="63"/>
      <c r="B12" s="70" t="s">
        <v>45</v>
      </c>
      <c r="C12" s="59" t="s">
        <v>46</v>
      </c>
      <c r="D12" s="65">
        <v>373400</v>
      </c>
      <c r="E12" s="65"/>
      <c r="F12" s="65">
        <v>30</v>
      </c>
      <c r="G12" s="65">
        <f>D12-E12+F12</f>
        <v>373430</v>
      </c>
      <c r="H12" s="65">
        <v>30</v>
      </c>
      <c r="I12" s="18"/>
    </row>
    <row r="13" spans="1:9" s="19" customFormat="1" ht="21.75" customHeight="1">
      <c r="A13" s="18"/>
      <c r="B13" s="64">
        <v>85216</v>
      </c>
      <c r="C13" s="59" t="s">
        <v>38</v>
      </c>
      <c r="D13" s="30">
        <v>186600</v>
      </c>
      <c r="E13" s="65"/>
      <c r="F13" s="65">
        <v>12500</v>
      </c>
      <c r="G13" s="30">
        <f>D13-E13+F13</f>
        <v>199100</v>
      </c>
      <c r="H13" s="76" t="s">
        <v>47</v>
      </c>
      <c r="I13" s="18"/>
    </row>
    <row r="14" spans="1:9" ht="22.5" customHeight="1">
      <c r="A14" s="97" t="s">
        <v>20</v>
      </c>
      <c r="B14" s="77"/>
      <c r="C14" s="78"/>
      <c r="D14" s="33">
        <v>38418204.4</v>
      </c>
      <c r="E14" s="33">
        <f>E10</f>
        <v>0</v>
      </c>
      <c r="F14" s="33">
        <f>F10</f>
        <v>13202</v>
      </c>
      <c r="G14" s="33">
        <f>D14-E14+F14</f>
        <v>38431406.4</v>
      </c>
      <c r="H14" s="33">
        <f>G14-I14</f>
        <v>30821484</v>
      </c>
      <c r="I14" s="33">
        <v>7609922.4</v>
      </c>
    </row>
    <row r="15" spans="1:9" ht="22.5" customHeight="1">
      <c r="A15" s="81"/>
      <c r="B15" s="81"/>
      <c r="C15" s="81"/>
      <c r="D15" s="82"/>
      <c r="E15" s="82"/>
      <c r="F15" s="82"/>
      <c r="G15" s="82"/>
      <c r="H15" s="82"/>
      <c r="I15" s="82"/>
    </row>
    <row r="16" spans="1:9" ht="12.75">
      <c r="A16" s="22"/>
      <c r="C16" s="1"/>
      <c r="D16" s="1"/>
      <c r="E16" s="1"/>
      <c r="F16" s="1"/>
      <c r="G16" s="91" t="s">
        <v>34</v>
      </c>
      <c r="H16" s="91"/>
      <c r="I16" s="91"/>
    </row>
    <row r="17" spans="1:7" ht="12.75">
      <c r="A17" s="22"/>
      <c r="C17" s="1"/>
      <c r="D17" s="1"/>
      <c r="E17" s="1"/>
      <c r="F17" s="1"/>
      <c r="G17" s="1"/>
    </row>
    <row r="18" spans="1:9" ht="16.5" customHeight="1">
      <c r="A18" s="22"/>
      <c r="C18" s="1"/>
      <c r="D18" s="1"/>
      <c r="E18" s="1"/>
      <c r="F18" s="1"/>
      <c r="G18" s="91" t="s">
        <v>35</v>
      </c>
      <c r="H18" s="91"/>
      <c r="I18" s="91"/>
    </row>
    <row r="19" spans="1:7" ht="12.75">
      <c r="A19" s="22"/>
      <c r="C19" s="1"/>
      <c r="D19" s="1"/>
      <c r="E19" s="1"/>
      <c r="F19" s="1"/>
      <c r="G19" s="1"/>
    </row>
    <row r="20" spans="3:7" ht="12.75">
      <c r="C20" s="1"/>
      <c r="D20" s="1"/>
      <c r="E20" s="1"/>
      <c r="F20" s="1"/>
      <c r="G20" s="1"/>
    </row>
    <row r="21" spans="3:7" ht="12.75">
      <c r="C21" s="1"/>
      <c r="D21" s="1"/>
      <c r="E21" s="1"/>
      <c r="F21" s="1"/>
      <c r="G21" s="1"/>
    </row>
    <row r="22" spans="3:7" ht="12.75">
      <c r="C22" s="1"/>
      <c r="D22" s="1"/>
      <c r="E22" s="1"/>
      <c r="F22" s="1"/>
      <c r="G22" s="1"/>
    </row>
    <row r="23" spans="3:7" ht="12.75">
      <c r="C23" s="1"/>
      <c r="D23" s="1"/>
      <c r="E23" s="1"/>
      <c r="F23" s="1"/>
      <c r="G23" s="1"/>
    </row>
    <row r="24" spans="3:7" ht="12.75">
      <c r="C24" s="1"/>
      <c r="D24" s="1"/>
      <c r="E24" s="1"/>
      <c r="F24" s="1"/>
      <c r="G24" s="1"/>
    </row>
    <row r="25" spans="3:7" ht="12.75">
      <c r="C25" s="1"/>
      <c r="D25" s="1"/>
      <c r="E25" s="1"/>
      <c r="F25" s="1"/>
      <c r="G25" s="1"/>
    </row>
    <row r="26" spans="3:7" ht="12.75">
      <c r="C26" s="1"/>
      <c r="D26" s="1"/>
      <c r="E26" s="1"/>
      <c r="F26" s="1"/>
      <c r="G26" s="1"/>
    </row>
  </sheetData>
  <mergeCells count="13">
    <mergeCell ref="D1:I1"/>
    <mergeCell ref="D2:I2"/>
    <mergeCell ref="A4:C4"/>
    <mergeCell ref="D5:I5"/>
    <mergeCell ref="G18:I18"/>
    <mergeCell ref="H6:I6"/>
    <mergeCell ref="D9:G9"/>
    <mergeCell ref="A14:C14"/>
    <mergeCell ref="G16:I16"/>
    <mergeCell ref="A6:A7"/>
    <mergeCell ref="B6:B7"/>
    <mergeCell ref="C6:C7"/>
    <mergeCell ref="D6:G7"/>
  </mergeCells>
  <printOptions/>
  <pageMargins left="0.63" right="0.26" top="0.29" bottom="0.23" header="0.22" footer="0.16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H13" sqref="H13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2.00390625" style="1" customWidth="1"/>
    <col min="4" max="4" width="13.28125" style="1" customWidth="1"/>
    <col min="5" max="5" width="9.8515625" style="1" customWidth="1"/>
    <col min="6" max="6" width="10.28125" style="1" customWidth="1"/>
    <col min="7" max="7" width="12.421875" style="1" customWidth="1"/>
    <col min="8" max="9" width="12.57421875" style="1" customWidth="1"/>
    <col min="10" max="10" width="12.7109375" style="1" customWidth="1"/>
    <col min="11" max="11" width="10.7109375" style="1" customWidth="1"/>
    <col min="12" max="12" width="11.28125" style="0" customWidth="1"/>
    <col min="13" max="13" width="9.57421875" style="0" customWidth="1"/>
    <col min="14" max="14" width="8.57421875" style="0" customWidth="1"/>
    <col min="15" max="15" width="9.8515625" style="0" customWidth="1"/>
  </cols>
  <sheetData>
    <row r="1" spans="1:15" ht="15" customHeight="1">
      <c r="A1" s="34"/>
      <c r="B1" s="35"/>
      <c r="C1" s="35"/>
      <c r="D1" s="35"/>
      <c r="E1" s="35"/>
      <c r="F1" s="35"/>
      <c r="G1" s="35"/>
      <c r="H1" s="90" t="s">
        <v>48</v>
      </c>
      <c r="I1" s="90"/>
      <c r="J1" s="90"/>
      <c r="K1" s="90"/>
      <c r="L1" s="90"/>
      <c r="M1" s="90"/>
      <c r="N1" s="90"/>
      <c r="O1" s="90"/>
    </row>
    <row r="2" spans="1:15" ht="17.25" customHeight="1">
      <c r="A2" s="34"/>
      <c r="B2" s="35"/>
      <c r="C2" s="35"/>
      <c r="D2" s="35"/>
      <c r="E2" s="35"/>
      <c r="F2" s="35"/>
      <c r="G2" s="35"/>
      <c r="H2" s="105" t="s">
        <v>49</v>
      </c>
      <c r="I2" s="105"/>
      <c r="J2" s="105"/>
      <c r="K2" s="105"/>
      <c r="L2" s="105"/>
      <c r="M2" s="105"/>
      <c r="N2" s="105"/>
      <c r="O2" s="105"/>
    </row>
    <row r="3" spans="1:9" ht="18.75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15" ht="18.75" customHeight="1">
      <c r="A4" s="112" t="s">
        <v>21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9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s="38" customFormat="1" ht="20.25" customHeight="1">
      <c r="A6" s="108" t="s">
        <v>0</v>
      </c>
      <c r="B6" s="108" t="s">
        <v>17</v>
      </c>
      <c r="C6" s="108" t="s">
        <v>18</v>
      </c>
      <c r="D6" s="106" t="s">
        <v>1</v>
      </c>
      <c r="E6" s="106"/>
      <c r="F6" s="106"/>
      <c r="G6" s="106"/>
      <c r="H6" s="106" t="s">
        <v>22</v>
      </c>
      <c r="I6" s="106" t="s">
        <v>7</v>
      </c>
      <c r="J6" s="106"/>
      <c r="K6" s="106" t="s">
        <v>23</v>
      </c>
      <c r="L6" s="114" t="s">
        <v>24</v>
      </c>
      <c r="M6" s="106" t="s">
        <v>25</v>
      </c>
      <c r="N6" s="106" t="s">
        <v>26</v>
      </c>
      <c r="O6" s="106" t="s">
        <v>27</v>
      </c>
    </row>
    <row r="7" spans="1:15" s="38" customFormat="1" ht="78.75" customHeight="1">
      <c r="A7" s="108"/>
      <c r="B7" s="108"/>
      <c r="C7" s="108"/>
      <c r="D7" s="39" t="s">
        <v>10</v>
      </c>
      <c r="E7" s="39" t="s">
        <v>36</v>
      </c>
      <c r="F7" s="39" t="s">
        <v>31</v>
      </c>
      <c r="G7" s="39" t="s">
        <v>11</v>
      </c>
      <c r="H7" s="106"/>
      <c r="I7" s="32" t="s">
        <v>28</v>
      </c>
      <c r="J7" s="37" t="s">
        <v>29</v>
      </c>
      <c r="K7" s="106"/>
      <c r="L7" s="114"/>
      <c r="M7" s="106"/>
      <c r="N7" s="106"/>
      <c r="O7" s="106"/>
    </row>
    <row r="8" spans="1:15" s="48" customFormat="1" ht="12" customHeight="1">
      <c r="A8" s="47">
        <v>1</v>
      </c>
      <c r="B8" s="47">
        <v>2</v>
      </c>
      <c r="C8" s="47">
        <v>3</v>
      </c>
      <c r="D8" s="109">
        <v>4</v>
      </c>
      <c r="E8" s="110"/>
      <c r="F8" s="110"/>
      <c r="G8" s="111"/>
      <c r="H8" s="47">
        <v>5</v>
      </c>
      <c r="I8" s="47">
        <v>6</v>
      </c>
      <c r="J8" s="47">
        <v>7</v>
      </c>
      <c r="K8" s="47">
        <v>8</v>
      </c>
      <c r="L8" s="47">
        <v>9</v>
      </c>
      <c r="M8" s="47">
        <v>10</v>
      </c>
      <c r="N8" s="47">
        <v>11</v>
      </c>
      <c r="O8" s="47">
        <v>12</v>
      </c>
    </row>
    <row r="9" spans="1:15" s="31" customFormat="1" ht="25.5" customHeight="1">
      <c r="A9" s="63">
        <v>852</v>
      </c>
      <c r="B9" s="70"/>
      <c r="C9" s="69" t="s">
        <v>32</v>
      </c>
      <c r="D9" s="49">
        <v>4845063</v>
      </c>
      <c r="E9" s="49">
        <f>E10+E11+E12</f>
        <v>0</v>
      </c>
      <c r="F9" s="49">
        <f>F10+F11+F12</f>
        <v>13202</v>
      </c>
      <c r="G9" s="49">
        <f>D9-E9+F9</f>
        <v>4858265</v>
      </c>
      <c r="H9" s="49">
        <v>1480057</v>
      </c>
      <c r="I9" s="49">
        <v>969991</v>
      </c>
      <c r="J9" s="49">
        <v>510066</v>
      </c>
      <c r="K9" s="53"/>
      <c r="L9" s="49">
        <v>3364285</v>
      </c>
      <c r="M9" s="49"/>
      <c r="N9" s="49"/>
      <c r="O9" s="49"/>
    </row>
    <row r="10" spans="1:15" s="31" customFormat="1" ht="90" customHeight="1">
      <c r="A10" s="63"/>
      <c r="B10" s="70" t="s">
        <v>43</v>
      </c>
      <c r="C10" s="68" t="s">
        <v>44</v>
      </c>
      <c r="D10" s="65">
        <v>171600</v>
      </c>
      <c r="E10" s="71"/>
      <c r="F10" s="72">
        <v>672</v>
      </c>
      <c r="G10" s="72">
        <f>D10-E10+F10</f>
        <v>172272</v>
      </c>
      <c r="H10" s="72">
        <v>672</v>
      </c>
      <c r="I10" s="72">
        <v>672</v>
      </c>
      <c r="J10" s="72"/>
      <c r="K10" s="73"/>
      <c r="L10" s="72"/>
      <c r="M10" s="40"/>
      <c r="N10" s="40"/>
      <c r="O10" s="40"/>
    </row>
    <row r="11" spans="1:15" s="31" customFormat="1" ht="63" customHeight="1">
      <c r="A11" s="63"/>
      <c r="B11" s="70" t="s">
        <v>45</v>
      </c>
      <c r="C11" s="59" t="s">
        <v>46</v>
      </c>
      <c r="D11" s="65">
        <v>728432</v>
      </c>
      <c r="E11" s="71"/>
      <c r="F11" s="72">
        <v>30</v>
      </c>
      <c r="G11" s="72">
        <f>D11-E11+F11</f>
        <v>728462</v>
      </c>
      <c r="H11" s="72"/>
      <c r="I11" s="72"/>
      <c r="J11" s="72"/>
      <c r="K11" s="73"/>
      <c r="L11" s="72">
        <v>30</v>
      </c>
      <c r="M11" s="40"/>
      <c r="N11" s="40"/>
      <c r="O11" s="40"/>
    </row>
    <row r="12" spans="1:15" s="31" customFormat="1" ht="23.25" customHeight="1">
      <c r="A12" s="18"/>
      <c r="B12" s="66">
        <v>85216</v>
      </c>
      <c r="C12" s="59" t="s">
        <v>38</v>
      </c>
      <c r="D12" s="30">
        <v>315610</v>
      </c>
      <c r="E12" s="72"/>
      <c r="F12" s="72">
        <v>12500</v>
      </c>
      <c r="G12" s="72">
        <f>D12-E12++F12</f>
        <v>328110</v>
      </c>
      <c r="H12" s="75"/>
      <c r="I12" s="76"/>
      <c r="J12" s="72"/>
      <c r="K12" s="74"/>
      <c r="L12" s="72">
        <v>12500</v>
      </c>
      <c r="M12" s="49"/>
      <c r="N12" s="49"/>
      <c r="O12" s="49"/>
    </row>
    <row r="13" spans="1:15" s="51" customFormat="1" ht="22.5" customHeight="1">
      <c r="A13" s="107" t="s">
        <v>30</v>
      </c>
      <c r="B13" s="107"/>
      <c r="C13" s="107"/>
      <c r="D13" s="50">
        <v>30808282</v>
      </c>
      <c r="E13" s="50">
        <f>E9</f>
        <v>0</v>
      </c>
      <c r="F13" s="50">
        <f>F9</f>
        <v>13202</v>
      </c>
      <c r="G13" s="50">
        <f>D13-E13+F13</f>
        <v>30821484</v>
      </c>
      <c r="H13" s="50">
        <v>24929462</v>
      </c>
      <c r="I13" s="50">
        <v>13698837.46</v>
      </c>
      <c r="J13" s="50">
        <v>11230624.54</v>
      </c>
      <c r="K13" s="50">
        <v>780705</v>
      </c>
      <c r="L13" s="50">
        <v>4221742</v>
      </c>
      <c r="M13" s="50">
        <v>61016</v>
      </c>
      <c r="N13" s="50">
        <v>0</v>
      </c>
      <c r="O13" s="50">
        <v>828559</v>
      </c>
    </row>
    <row r="14" spans="1:8" ht="12.75">
      <c r="A14" s="1" t="s">
        <v>13</v>
      </c>
      <c r="D14" s="41"/>
      <c r="E14" s="41"/>
      <c r="F14" s="41"/>
      <c r="G14" s="41"/>
      <c r="H14" s="42"/>
    </row>
    <row r="15" spans="1:15" ht="42" customHeight="1">
      <c r="A15" s="83" t="s">
        <v>50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67"/>
      <c r="O15" s="67"/>
    </row>
    <row r="16" spans="9:14" ht="19.5" customHeight="1">
      <c r="I16" s="42"/>
      <c r="J16" s="42"/>
      <c r="K16" s="42"/>
      <c r="L16" s="89" t="s">
        <v>34</v>
      </c>
      <c r="M16" s="89"/>
      <c r="N16" s="89"/>
    </row>
    <row r="17" ht="12.75">
      <c r="H17" s="42"/>
    </row>
    <row r="18" spans="10:14" ht="12.75">
      <c r="J18" s="42"/>
      <c r="L18" s="89" t="s">
        <v>35</v>
      </c>
      <c r="M18" s="89"/>
      <c r="N18" s="89"/>
    </row>
    <row r="23" ht="12.75">
      <c r="J23" s="42"/>
    </row>
  </sheetData>
  <mergeCells count="19">
    <mergeCell ref="L18:N18"/>
    <mergeCell ref="D8:G8"/>
    <mergeCell ref="O6:O7"/>
    <mergeCell ref="A4:O5"/>
    <mergeCell ref="H6:H7"/>
    <mergeCell ref="I6:J6"/>
    <mergeCell ref="K6:K7"/>
    <mergeCell ref="L16:N16"/>
    <mergeCell ref="L6:L7"/>
    <mergeCell ref="A15:M15"/>
    <mergeCell ref="D6:G6"/>
    <mergeCell ref="A13:C13"/>
    <mergeCell ref="A6:A7"/>
    <mergeCell ref="B6:B7"/>
    <mergeCell ref="C6:C7"/>
    <mergeCell ref="H2:O2"/>
    <mergeCell ref="H1:O1"/>
    <mergeCell ref="M6:M7"/>
    <mergeCell ref="N6:N7"/>
  </mergeCells>
  <printOptions/>
  <pageMargins left="0.46" right="0.17" top="0.62" bottom="0.46" header="0.5" footer="0.32"/>
  <pageSetup horizontalDpi="600" verticalDpi="600" orientation="landscape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2010-12-21T13:53:19Z</cp:lastPrinted>
  <dcterms:created xsi:type="dcterms:W3CDTF">2009-10-15T10:17:39Z</dcterms:created>
  <dcterms:modified xsi:type="dcterms:W3CDTF">2011-01-04T10:23:04Z</dcterms:modified>
  <cp:category/>
  <cp:version/>
  <cp:contentType/>
  <cp:contentStatus/>
</cp:coreProperties>
</file>