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51" windowWidth="15705" windowHeight="11010" tabRatio="884" activeTab="0"/>
  </bookViews>
  <sheets>
    <sheet name="zal " sheetId="1" r:id="rId1"/>
  </sheets>
  <definedNames>
    <definedName name="_xlnm.Print_Area" localSheetId="0">'zal '!$A$1:$H$36</definedName>
  </definedNames>
  <calcPr fullCalcOnLoad="1"/>
</workbook>
</file>

<file path=xl/sharedStrings.xml><?xml version="1.0" encoding="utf-8"?>
<sst xmlns="http://schemas.openxmlformats.org/spreadsheetml/2006/main" count="54" uniqueCount="50">
  <si>
    <t>Dział</t>
  </si>
  <si>
    <t>Ogółem</t>
  </si>
  <si>
    <t>Przed zmianą</t>
  </si>
  <si>
    <t>Rozdział</t>
  </si>
  <si>
    <t>Nazwa działu i rozdziału</t>
  </si>
  <si>
    <t>§</t>
  </si>
  <si>
    <t>Zwiększenie</t>
  </si>
  <si>
    <t xml:space="preserve"> Po zmianie</t>
  </si>
  <si>
    <t>Wydatki ogółem</t>
  </si>
  <si>
    <t>Zmniejszenie</t>
  </si>
  <si>
    <t>Zmiany w planie finansowym Urzędu Gminy Jaktorów na rok 2011</t>
  </si>
  <si>
    <t>Zakup usług pozostałych</t>
  </si>
  <si>
    <t>Planowane wydatki na 2011 r</t>
  </si>
  <si>
    <t xml:space="preserve">Wydatki    </t>
  </si>
  <si>
    <t xml:space="preserve">
Wójt Gminy
Maciej Śliwerski</t>
  </si>
  <si>
    <t>4300</t>
  </si>
  <si>
    <t>4210</t>
  </si>
  <si>
    <t>Pozostała działalność</t>
  </si>
  <si>
    <t>Zakup materiałów i wyposażenia</t>
  </si>
  <si>
    <t>700</t>
  </si>
  <si>
    <t>70005</t>
  </si>
  <si>
    <t>750</t>
  </si>
  <si>
    <t>4270</t>
  </si>
  <si>
    <t>Zakup usług remontowych</t>
  </si>
  <si>
    <t>Bezpieczeństwo publiczne i ochrona przeciwpożarowa</t>
  </si>
  <si>
    <t>Gospodarka gruntami i nieruchomościami</t>
  </si>
  <si>
    <t xml:space="preserve">Urzędy gmin </t>
  </si>
  <si>
    <t>Ochotnicze straże pożarne</t>
  </si>
  <si>
    <t xml:space="preserve">Zał do Zarządzenia  Nr 83/2011  Wójta Gminy Jaktorów </t>
  </si>
  <si>
    <t>z dnia 7 listopada 2011r</t>
  </si>
  <si>
    <t>4430</t>
  </si>
  <si>
    <t>4120</t>
  </si>
  <si>
    <t>4170</t>
  </si>
  <si>
    <t>801</t>
  </si>
  <si>
    <t>80113</t>
  </si>
  <si>
    <t>4280</t>
  </si>
  <si>
    <t>4440</t>
  </si>
  <si>
    <t>900</t>
  </si>
  <si>
    <t>90095</t>
  </si>
  <si>
    <t>Różne opłaty i składki</t>
  </si>
  <si>
    <t>Składki na Fundusz Pracy</t>
  </si>
  <si>
    <t>Wynagrodzenia bezosobowe</t>
  </si>
  <si>
    <t>Dowożenie uczniów do szkół</t>
  </si>
  <si>
    <t>Zakup usług zdrowotnych</t>
  </si>
  <si>
    <t>Odpisy na zakładowy fundusz świadczeń socjalnych</t>
  </si>
  <si>
    <t>Gospodarka komunalna i ochrona środowiska</t>
  </si>
  <si>
    <t>Oświata i wychowanie</t>
  </si>
  <si>
    <r>
      <t xml:space="preserve">Uzasadnienie:
   </t>
    </r>
    <r>
      <rPr>
        <u val="single"/>
        <sz val="10"/>
        <rFont val="Arial"/>
        <family val="2"/>
      </rPr>
      <t xml:space="preserve"> W dziale 700- Gospodarka mieszkaniowa </t>
    </r>
    <r>
      <rPr>
        <sz val="10"/>
        <rFont val="Arial"/>
        <family val="2"/>
      </rPr>
      <t>przenosi się kwotę 3.000 zł z przeznaczeniem  na pokrycie kosztów opłat notarialnych.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    </t>
    </r>
    <r>
      <rPr>
        <u val="single"/>
        <sz val="10"/>
        <rFont val="Arial"/>
        <family val="2"/>
      </rPr>
      <t>W dziale 750 - Administracja publiczna</t>
    </r>
    <r>
      <rPr>
        <sz val="10"/>
        <rFont val="Arial"/>
        <family val="2"/>
      </rPr>
      <t xml:space="preserve"> przenosi sie kwotę 5.000 zł  na dofinansowanie braków w zakresie wypłat wynagrodzeń bezosobowych.</t>
    </r>
    <r>
      <rPr>
        <sz val="10"/>
        <color indexed="10"/>
        <rFont val="Arial"/>
        <family val="2"/>
      </rPr>
      <t xml:space="preserve">
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W dziale 754 - Bezpieczeństwo publiczne i ochrona przeciwpożarowa </t>
    </r>
    <r>
      <rPr>
        <sz val="10"/>
        <rFont val="Arial"/>
        <family val="2"/>
      </rPr>
      <t xml:space="preserve">przenosi sie kwotę 2.000 zł z przeznaczeniem na zakup paliwa. 
   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2"/>
      </rPr>
      <t xml:space="preserve"> przenosi się kwotę 184 zł ze względu na korektę odpisu na ZFŚS.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   </t>
    </r>
    <r>
      <rPr>
        <u val="single"/>
        <sz val="10"/>
        <rFont val="Arial"/>
        <family val="2"/>
      </rPr>
      <t xml:space="preserve"> W dziale 900 - Gospodarka komunalna i ochrona środowiska </t>
    </r>
    <r>
      <rPr>
        <sz val="10"/>
        <rFont val="Arial"/>
        <family val="2"/>
      </rPr>
      <t>przenosi sie kwotę 2.000 zł na pokrycie wydatków związanych ze sterylizacją psów.</t>
    </r>
    <r>
      <rPr>
        <sz val="10"/>
        <color indexed="10"/>
        <rFont val="Arial"/>
        <family val="2"/>
      </rPr>
      <t xml:space="preserve">
</t>
    </r>
  </si>
  <si>
    <t>Gospodarka mieszkaniowa</t>
  </si>
  <si>
    <t>Administracja publiczna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</si>
</sst>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49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2" borderId="10" xfId="52" applyNumberFormat="1" applyFont="1" applyFill="1" applyBorder="1" applyAlignment="1">
      <alignment vertical="center"/>
      <protection/>
    </xf>
    <xf numFmtId="0" fontId="11" fillId="32" borderId="10" xfId="0" applyFont="1" applyFill="1" applyBorder="1" applyAlignment="1">
      <alignment horizontal="center"/>
    </xf>
    <xf numFmtId="49" fontId="11" fillId="32" borderId="10" xfId="52" applyNumberFormat="1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/>
    </xf>
    <xf numFmtId="4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32" borderId="10" xfId="52" applyNumberFormat="1" applyFill="1" applyBorder="1" applyAlignment="1">
      <alignment vertical="center"/>
      <protection/>
    </xf>
    <xf numFmtId="49" fontId="11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32" borderId="10" xfId="52" applyNumberFormat="1" applyFont="1" applyFill="1" applyBorder="1" applyAlignment="1">
      <alignment vertical="center"/>
      <protection/>
    </xf>
    <xf numFmtId="49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6" fillId="32" borderId="10" xfId="52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52" applyFont="1" applyFill="1" applyAlignment="1">
      <alignment horizontal="right"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52" applyFont="1" applyFill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2">
      <selection activeCell="M32" sqref="M3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7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22"/>
      <c r="B1" s="22"/>
      <c r="C1" s="22"/>
      <c r="D1" s="58" t="s">
        <v>28</v>
      </c>
      <c r="E1" s="58"/>
      <c r="F1" s="58"/>
      <c r="G1" s="58"/>
      <c r="H1" s="58"/>
    </row>
    <row r="2" spans="1:8" ht="15" customHeight="1">
      <c r="A2" s="23"/>
      <c r="B2" s="23"/>
      <c r="C2" s="23"/>
      <c r="D2" s="9"/>
      <c r="E2" s="61" t="s">
        <v>29</v>
      </c>
      <c r="F2" s="61"/>
      <c r="G2" s="61"/>
      <c r="H2" s="61"/>
    </row>
    <row r="3" spans="1:8" ht="8.25" customHeight="1">
      <c r="A3" s="23"/>
      <c r="B3" s="23"/>
      <c r="C3" s="23"/>
      <c r="D3" s="10"/>
      <c r="E3" s="10"/>
      <c r="F3" s="10"/>
      <c r="G3" s="10"/>
      <c r="H3" s="10"/>
    </row>
    <row r="4" spans="1:8" s="11" customFormat="1" ht="14.25" customHeight="1">
      <c r="A4" s="24"/>
      <c r="B4" s="24"/>
      <c r="C4" s="59" t="s">
        <v>10</v>
      </c>
      <c r="D4" s="59"/>
      <c r="E4" s="59"/>
      <c r="F4" s="59"/>
      <c r="G4" s="59"/>
      <c r="H4" s="12"/>
    </row>
    <row r="5" spans="1:8" s="11" customFormat="1" ht="14.25" customHeight="1">
      <c r="A5" s="60"/>
      <c r="B5" s="60"/>
      <c r="C5" s="60"/>
      <c r="D5" s="60"/>
      <c r="E5" s="60"/>
      <c r="F5" s="60"/>
      <c r="G5" s="60"/>
      <c r="H5" s="60"/>
    </row>
    <row r="6" spans="1:8" s="11" customFormat="1" ht="18" customHeight="1">
      <c r="A6" s="27" t="s">
        <v>13</v>
      </c>
      <c r="B6" s="21"/>
      <c r="C6" s="21"/>
      <c r="D6" s="21"/>
      <c r="E6" s="21"/>
      <c r="F6" s="21"/>
      <c r="G6" s="21"/>
      <c r="H6" s="21"/>
    </row>
    <row r="7" spans="1:8" s="3" customFormat="1" ht="14.25" customHeight="1">
      <c r="A7" s="6"/>
      <c r="B7" s="6"/>
      <c r="C7" s="49" t="s">
        <v>5</v>
      </c>
      <c r="D7" s="6"/>
      <c r="E7" s="51" t="s">
        <v>12</v>
      </c>
      <c r="F7" s="51"/>
      <c r="G7" s="51"/>
      <c r="H7" s="51"/>
    </row>
    <row r="8" spans="1:8" s="3" customFormat="1" ht="16.5" customHeight="1">
      <c r="A8" s="8" t="s">
        <v>0</v>
      </c>
      <c r="B8" s="8" t="s">
        <v>3</v>
      </c>
      <c r="C8" s="50"/>
      <c r="D8" s="8" t="s">
        <v>4</v>
      </c>
      <c r="E8" s="51" t="s">
        <v>1</v>
      </c>
      <c r="F8" s="51"/>
      <c r="G8" s="51"/>
      <c r="H8" s="51"/>
    </row>
    <row r="9" spans="1:8" s="3" customFormat="1" ht="15" customHeight="1">
      <c r="A9" s="2"/>
      <c r="B9" s="2"/>
      <c r="C9" s="2"/>
      <c r="D9" s="2"/>
      <c r="E9" s="7" t="s">
        <v>2</v>
      </c>
      <c r="F9" s="7" t="s">
        <v>9</v>
      </c>
      <c r="G9" s="7" t="s">
        <v>6</v>
      </c>
      <c r="H9" s="7" t="s">
        <v>7</v>
      </c>
    </row>
    <row r="10" spans="1:8" s="4" customFormat="1" ht="15" customHeight="1">
      <c r="A10" s="14">
        <v>1</v>
      </c>
      <c r="B10" s="14">
        <v>2</v>
      </c>
      <c r="C10" s="14"/>
      <c r="D10" s="14">
        <v>3</v>
      </c>
      <c r="E10" s="54">
        <v>4</v>
      </c>
      <c r="F10" s="54"/>
      <c r="G10" s="54"/>
      <c r="H10" s="54"/>
    </row>
    <row r="11" spans="1:9" s="13" customFormat="1" ht="18" customHeight="1">
      <c r="A11" s="35" t="s">
        <v>19</v>
      </c>
      <c r="B11" s="36"/>
      <c r="C11" s="37"/>
      <c r="D11" s="47" t="s">
        <v>48</v>
      </c>
      <c r="E11" s="39">
        <v>555725</v>
      </c>
      <c r="F11" s="16">
        <f>F12</f>
        <v>3000</v>
      </c>
      <c r="G11" s="16">
        <f>G12</f>
        <v>3000</v>
      </c>
      <c r="H11" s="16">
        <f>E11-F11+G11</f>
        <v>555725</v>
      </c>
      <c r="I11" s="26"/>
    </row>
    <row r="12" spans="1:9" ht="18" customHeight="1">
      <c r="A12" s="40"/>
      <c r="B12" s="41" t="s">
        <v>20</v>
      </c>
      <c r="C12" s="42"/>
      <c r="D12" s="43" t="s">
        <v>25</v>
      </c>
      <c r="E12" s="44">
        <v>555725</v>
      </c>
      <c r="F12" s="17">
        <f>F13+F14</f>
        <v>3000</v>
      </c>
      <c r="G12" s="17">
        <f>G13+G14</f>
        <v>3000</v>
      </c>
      <c r="H12" s="18">
        <f aca="true" t="shared" si="0" ref="H12:H30">E12-F12+G12</f>
        <v>555725</v>
      </c>
      <c r="I12" s="25"/>
    </row>
    <row r="13" spans="1:9" ht="18" customHeight="1">
      <c r="A13" s="40"/>
      <c r="B13" s="40"/>
      <c r="C13" s="41" t="s">
        <v>15</v>
      </c>
      <c r="D13" s="43" t="s">
        <v>11</v>
      </c>
      <c r="E13" s="44">
        <v>94000</v>
      </c>
      <c r="F13" s="17"/>
      <c r="G13" s="17">
        <v>3000</v>
      </c>
      <c r="H13" s="18">
        <f t="shared" si="0"/>
        <v>97000</v>
      </c>
      <c r="I13" s="25"/>
    </row>
    <row r="14" spans="1:9" ht="18" customHeight="1">
      <c r="A14" s="40"/>
      <c r="B14" s="40"/>
      <c r="C14" s="41" t="s">
        <v>30</v>
      </c>
      <c r="D14" s="43" t="s">
        <v>39</v>
      </c>
      <c r="E14" s="44">
        <v>15000</v>
      </c>
      <c r="F14" s="17">
        <v>3000</v>
      </c>
      <c r="G14" s="17"/>
      <c r="H14" s="18">
        <f t="shared" si="0"/>
        <v>12000</v>
      </c>
      <c r="I14" s="25"/>
    </row>
    <row r="15" spans="1:9" s="13" customFormat="1" ht="18" customHeight="1">
      <c r="A15" s="35" t="s">
        <v>21</v>
      </c>
      <c r="B15" s="36"/>
      <c r="C15" s="41"/>
      <c r="D15" s="47" t="s">
        <v>49</v>
      </c>
      <c r="E15" s="39">
        <v>4709586</v>
      </c>
      <c r="F15" s="16">
        <f>F16</f>
        <v>5000</v>
      </c>
      <c r="G15" s="16">
        <f>G16</f>
        <v>5000</v>
      </c>
      <c r="H15" s="16">
        <f t="shared" si="0"/>
        <v>4709586</v>
      </c>
      <c r="I15" s="26"/>
    </row>
    <row r="16" spans="1:9" ht="18.75" customHeight="1">
      <c r="A16" s="40"/>
      <c r="B16" s="41">
        <v>75023</v>
      </c>
      <c r="C16" s="41"/>
      <c r="D16" s="45" t="s">
        <v>26</v>
      </c>
      <c r="E16" s="46">
        <v>4111884</v>
      </c>
      <c r="F16" s="34">
        <f>F17+F18</f>
        <v>5000</v>
      </c>
      <c r="G16" s="34">
        <f>G17+G18</f>
        <v>5000</v>
      </c>
      <c r="H16" s="18">
        <f t="shared" si="0"/>
        <v>4111884</v>
      </c>
      <c r="I16" s="25"/>
    </row>
    <row r="17" spans="1:9" ht="18" customHeight="1">
      <c r="A17" s="40"/>
      <c r="B17" s="41"/>
      <c r="C17" s="41" t="s">
        <v>31</v>
      </c>
      <c r="D17" s="43" t="s">
        <v>40</v>
      </c>
      <c r="E17" s="46">
        <v>73380</v>
      </c>
      <c r="F17" s="34">
        <v>5000</v>
      </c>
      <c r="G17" s="34"/>
      <c r="H17" s="18">
        <f t="shared" si="0"/>
        <v>68380</v>
      </c>
      <c r="I17" s="25"/>
    </row>
    <row r="18" spans="1:9" ht="17.25" customHeight="1">
      <c r="A18" s="40"/>
      <c r="B18" s="41"/>
      <c r="C18" s="41" t="s">
        <v>32</v>
      </c>
      <c r="D18" s="43" t="s">
        <v>41</v>
      </c>
      <c r="E18" s="46">
        <v>84000</v>
      </c>
      <c r="F18" s="34"/>
      <c r="G18" s="34">
        <v>5000</v>
      </c>
      <c r="H18" s="18">
        <f t="shared" si="0"/>
        <v>89000</v>
      </c>
      <c r="I18" s="25"/>
    </row>
    <row r="19" spans="1:9" ht="20.25" customHeight="1">
      <c r="A19" s="35">
        <v>754</v>
      </c>
      <c r="B19" s="41"/>
      <c r="C19" s="41"/>
      <c r="D19" s="38" t="s">
        <v>24</v>
      </c>
      <c r="E19" s="39">
        <v>208900</v>
      </c>
      <c r="F19" s="16">
        <f>F20</f>
        <v>2000</v>
      </c>
      <c r="G19" s="16">
        <f>G20</f>
        <v>2000</v>
      </c>
      <c r="H19" s="16">
        <f t="shared" si="0"/>
        <v>208900</v>
      </c>
      <c r="I19" s="25"/>
    </row>
    <row r="20" spans="1:9" ht="16.5" customHeight="1">
      <c r="A20" s="40"/>
      <c r="B20" s="41">
        <v>75412</v>
      </c>
      <c r="C20" s="41"/>
      <c r="D20" s="45" t="s">
        <v>27</v>
      </c>
      <c r="E20" s="46">
        <v>124600</v>
      </c>
      <c r="F20" s="34">
        <f>F21+F22</f>
        <v>2000</v>
      </c>
      <c r="G20" s="34">
        <f>G21+G22</f>
        <v>2000</v>
      </c>
      <c r="H20" s="18">
        <f t="shared" si="0"/>
        <v>124600</v>
      </c>
      <c r="I20" s="25"/>
    </row>
    <row r="21" spans="1:9" ht="18" customHeight="1">
      <c r="A21" s="40"/>
      <c r="B21" s="41"/>
      <c r="C21" s="41" t="s">
        <v>16</v>
      </c>
      <c r="D21" s="45" t="s">
        <v>18</v>
      </c>
      <c r="E21" s="46">
        <v>42950</v>
      </c>
      <c r="F21" s="34"/>
      <c r="G21" s="34">
        <v>2000</v>
      </c>
      <c r="H21" s="18">
        <f t="shared" si="0"/>
        <v>44950</v>
      </c>
      <c r="I21" s="25"/>
    </row>
    <row r="22" spans="1:9" ht="18" customHeight="1">
      <c r="A22" s="40"/>
      <c r="B22" s="41"/>
      <c r="C22" s="41" t="s">
        <v>22</v>
      </c>
      <c r="D22" s="45" t="s">
        <v>23</v>
      </c>
      <c r="E22" s="46">
        <v>10100</v>
      </c>
      <c r="F22" s="34">
        <v>2000</v>
      </c>
      <c r="G22" s="34"/>
      <c r="H22" s="18">
        <f t="shared" si="0"/>
        <v>8100</v>
      </c>
      <c r="I22" s="25"/>
    </row>
    <row r="23" spans="1:9" ht="16.5" customHeight="1">
      <c r="A23" s="35" t="s">
        <v>33</v>
      </c>
      <c r="B23" s="41"/>
      <c r="C23" s="41"/>
      <c r="D23" s="38" t="s">
        <v>46</v>
      </c>
      <c r="E23" s="39">
        <v>9113552.92</v>
      </c>
      <c r="F23" s="16">
        <f>F24</f>
        <v>184</v>
      </c>
      <c r="G23" s="16">
        <f>G24</f>
        <v>184</v>
      </c>
      <c r="H23" s="16">
        <f t="shared" si="0"/>
        <v>9113552.92</v>
      </c>
      <c r="I23" s="25"/>
    </row>
    <row r="24" spans="1:9" ht="16.5" customHeight="1">
      <c r="A24" s="40"/>
      <c r="B24" s="41" t="s">
        <v>34</v>
      </c>
      <c r="C24" s="41"/>
      <c r="D24" s="45" t="s">
        <v>42</v>
      </c>
      <c r="E24" s="46">
        <v>582131</v>
      </c>
      <c r="F24" s="34">
        <f>F25+F26</f>
        <v>184</v>
      </c>
      <c r="G24" s="34">
        <f>G25+G26</f>
        <v>184</v>
      </c>
      <c r="H24" s="18">
        <f t="shared" si="0"/>
        <v>582131</v>
      </c>
      <c r="I24" s="25"/>
    </row>
    <row r="25" spans="1:9" ht="15.75" customHeight="1">
      <c r="A25" s="40"/>
      <c r="B25" s="41"/>
      <c r="C25" s="41" t="s">
        <v>35</v>
      </c>
      <c r="D25" s="43" t="s">
        <v>43</v>
      </c>
      <c r="E25" s="46">
        <v>200</v>
      </c>
      <c r="F25" s="34">
        <v>184</v>
      </c>
      <c r="G25" s="34"/>
      <c r="H25" s="18">
        <f t="shared" si="0"/>
        <v>16</v>
      </c>
      <c r="I25" s="25"/>
    </row>
    <row r="26" spans="1:9" ht="17.25" customHeight="1">
      <c r="A26" s="40"/>
      <c r="B26" s="40"/>
      <c r="C26" s="41" t="s">
        <v>36</v>
      </c>
      <c r="D26" s="43" t="s">
        <v>44</v>
      </c>
      <c r="E26" s="46">
        <v>4192</v>
      </c>
      <c r="F26" s="34"/>
      <c r="G26" s="34">
        <v>184</v>
      </c>
      <c r="H26" s="18">
        <f t="shared" si="0"/>
        <v>4376</v>
      </c>
      <c r="I26" s="25"/>
    </row>
    <row r="27" spans="1:9" ht="15.75" customHeight="1">
      <c r="A27" s="35" t="s">
        <v>37</v>
      </c>
      <c r="B27" s="41"/>
      <c r="C27" s="41"/>
      <c r="D27" s="38" t="s">
        <v>45</v>
      </c>
      <c r="E27" s="46">
        <v>1872132</v>
      </c>
      <c r="F27" s="34">
        <f>F28</f>
        <v>2000</v>
      </c>
      <c r="G27" s="34">
        <f>G28</f>
        <v>2000</v>
      </c>
      <c r="H27" s="18">
        <f t="shared" si="0"/>
        <v>1872132</v>
      </c>
      <c r="I27" s="25"/>
    </row>
    <row r="28" spans="1:9" ht="17.25" customHeight="1">
      <c r="A28" s="40"/>
      <c r="B28" s="41" t="s">
        <v>38</v>
      </c>
      <c r="C28" s="41"/>
      <c r="D28" s="45" t="s">
        <v>17</v>
      </c>
      <c r="E28" s="46">
        <v>25000</v>
      </c>
      <c r="F28" s="34">
        <f>F29+F30</f>
        <v>2000</v>
      </c>
      <c r="G28" s="34">
        <f>G29+G30</f>
        <v>2000</v>
      </c>
      <c r="H28" s="18">
        <f t="shared" si="0"/>
        <v>25000</v>
      </c>
      <c r="I28" s="25"/>
    </row>
    <row r="29" spans="1:9" ht="16.5" customHeight="1">
      <c r="A29" s="40"/>
      <c r="B29" s="41"/>
      <c r="C29" s="41" t="s">
        <v>16</v>
      </c>
      <c r="D29" s="43" t="s">
        <v>18</v>
      </c>
      <c r="E29" s="46">
        <v>2000</v>
      </c>
      <c r="F29" s="34">
        <v>2000</v>
      </c>
      <c r="G29" s="34"/>
      <c r="H29" s="18">
        <f t="shared" si="0"/>
        <v>0</v>
      </c>
      <c r="I29" s="25"/>
    </row>
    <row r="30" spans="1:9" ht="17.25" customHeight="1">
      <c r="A30" s="40"/>
      <c r="B30" s="40"/>
      <c r="C30" s="41" t="s">
        <v>15</v>
      </c>
      <c r="D30" s="43" t="s">
        <v>11</v>
      </c>
      <c r="E30" s="46">
        <v>15000</v>
      </c>
      <c r="F30" s="34"/>
      <c r="G30" s="34">
        <v>2000</v>
      </c>
      <c r="H30" s="18">
        <f t="shared" si="0"/>
        <v>17000</v>
      </c>
      <c r="I30" s="25"/>
    </row>
    <row r="31" spans="1:8" s="19" customFormat="1" ht="19.5" customHeight="1">
      <c r="A31" s="53" t="s">
        <v>8</v>
      </c>
      <c r="B31" s="53"/>
      <c r="C31" s="53"/>
      <c r="D31" s="53"/>
      <c r="E31" s="39">
        <v>28237315.3</v>
      </c>
      <c r="F31" s="15">
        <f>F27+F23+F19+F15+F11</f>
        <v>12184</v>
      </c>
      <c r="G31" s="15">
        <f>G27+G23+G19+G15+G11</f>
        <v>12184</v>
      </c>
      <c r="H31" s="16">
        <f>E31-F31+G31</f>
        <v>28237315.3</v>
      </c>
    </row>
    <row r="32" spans="1:8" s="19" customFormat="1" ht="6.75" customHeight="1">
      <c r="A32" s="29"/>
      <c r="B32" s="29"/>
      <c r="C32" s="29"/>
      <c r="D32" s="29"/>
      <c r="E32" s="30"/>
      <c r="F32" s="30"/>
      <c r="G32" s="30"/>
      <c r="H32" s="30"/>
    </row>
    <row r="33" spans="1:8" ht="7.5" customHeight="1">
      <c r="A33" s="33"/>
      <c r="B33" s="32"/>
      <c r="C33" s="32"/>
      <c r="D33" s="32"/>
      <c r="E33" s="32"/>
      <c r="F33" s="32"/>
      <c r="G33" s="20"/>
      <c r="H33" s="20"/>
    </row>
    <row r="34" spans="1:22" ht="82.5" customHeight="1">
      <c r="A34" s="56" t="s">
        <v>47</v>
      </c>
      <c r="B34" s="57"/>
      <c r="C34" s="57"/>
      <c r="D34" s="57"/>
      <c r="E34" s="57"/>
      <c r="F34" s="57"/>
      <c r="G34" s="57"/>
      <c r="H34" s="5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11.25" customHeight="1">
      <c r="A35" s="55"/>
      <c r="B35" s="55"/>
      <c r="C35" s="55"/>
      <c r="D35" s="55"/>
      <c r="E35" s="55"/>
      <c r="F35" s="55"/>
      <c r="G35" s="55"/>
      <c r="H35" s="5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8" ht="65.25" customHeight="1">
      <c r="A36" s="5"/>
      <c r="D36" s="1"/>
      <c r="E36" s="1"/>
      <c r="F36" s="1"/>
      <c r="G36" s="52" t="s">
        <v>14</v>
      </c>
      <c r="H36" s="52"/>
    </row>
    <row r="37" spans="1:8" ht="20.25" customHeight="1">
      <c r="A37" s="5"/>
      <c r="D37" s="1"/>
      <c r="E37" s="1"/>
      <c r="F37" s="1"/>
      <c r="G37" s="48"/>
      <c r="H37" s="48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</sheetData>
  <sheetProtection/>
  <mergeCells count="13">
    <mergeCell ref="D1:H1"/>
    <mergeCell ref="C4:G4"/>
    <mergeCell ref="A5:H5"/>
    <mergeCell ref="E2:H2"/>
    <mergeCell ref="G37:H37"/>
    <mergeCell ref="C7:C8"/>
    <mergeCell ref="E7:H7"/>
    <mergeCell ref="E8:H8"/>
    <mergeCell ref="G36:H36"/>
    <mergeCell ref="A31:D31"/>
    <mergeCell ref="E10:H10"/>
    <mergeCell ref="A35:H35"/>
    <mergeCell ref="A34:H34"/>
  </mergeCells>
  <printOptions/>
  <pageMargins left="0.5118110236220472" right="0.15748031496062992" top="0.3937007874015748" bottom="0.9448818897637796" header="0.2362204724409449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2011-11-21T11:32:39Z</cp:lastPrinted>
  <dcterms:created xsi:type="dcterms:W3CDTF">2009-10-15T10:17:39Z</dcterms:created>
  <dcterms:modified xsi:type="dcterms:W3CDTF">2011-11-21T11:34:44Z</dcterms:modified>
  <cp:category/>
  <cp:version/>
  <cp:contentType/>
  <cp:contentStatus/>
</cp:coreProperties>
</file>