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4" activeTab="0"/>
  </bookViews>
  <sheets>
    <sheet name="zal nr 1" sheetId="1" r:id="rId1"/>
    <sheet name="zal nr 2" sheetId="2" r:id="rId2"/>
  </sheets>
  <definedNames>
    <definedName name="_xlnm.Print_Area" localSheetId="0">'zal nr 1'!$A$1:$H$21</definedName>
    <definedName name="_xlnm.Print_Area" localSheetId="1">'zal nr 2'!$A$1:$H$27</definedName>
  </definedNames>
  <calcPr fullCalcOnLoad="1"/>
</workbook>
</file>

<file path=xl/sharedStrings.xml><?xml version="1.0" encoding="utf-8"?>
<sst xmlns="http://schemas.openxmlformats.org/spreadsheetml/2006/main" count="66" uniqueCount="52">
  <si>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</si>
  <si>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</si>
  <si>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</si>
  <si>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</si>
  <si>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</si>
  <si>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</si>
  <si>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</si>
  <si>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</si>
  <si>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</si>
  <si>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</si>
  <si>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</si>
  <si>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 xml:space="preserve"> Po zmianie</t>
  </si>
  <si>
    <t>Wydatki ogółem</t>
  </si>
  <si>
    <t>Zmniejszenie</t>
  </si>
  <si>
    <t>Uzasadnienie</t>
  </si>
  <si>
    <t>Dochody</t>
  </si>
  <si>
    <t>Rozdz</t>
  </si>
  <si>
    <t>Nazwa</t>
  </si>
  <si>
    <t>Dochody ogółem</t>
  </si>
  <si>
    <t>Zmiany w planie finansowym Urzędu Gminy Jaktorów na rok 2011</t>
  </si>
  <si>
    <t>Zakup materiałów i wyposażenia</t>
  </si>
  <si>
    <t>Planowane wydatki na 2011 r</t>
  </si>
  <si>
    <t xml:space="preserve">Wydatki    </t>
  </si>
  <si>
    <t>Administracja publiczna</t>
  </si>
  <si>
    <t>2010</t>
  </si>
  <si>
    <t>Dotacje celowe otrzymane z budżetu państwa na realizację zadań bieżących z zakresu administracji rządowej oraz innych zadań zleconych gminie (związkom gmin) ustawami</t>
  </si>
  <si>
    <t>4170</t>
  </si>
  <si>
    <t>4210</t>
  </si>
  <si>
    <t>Wynagrodzenia bezosobowe</t>
  </si>
  <si>
    <t>Urzędy naczelnych organów władzy państwowej, kontroli i ochrony prawa oraz sądownictwa</t>
  </si>
  <si>
    <t>75108</t>
  </si>
  <si>
    <t>Wybory do Sejmu i Senatu</t>
  </si>
  <si>
    <t>75023</t>
  </si>
  <si>
    <t>Urzędy gmin (miast i miast na prawach powiatu)</t>
  </si>
  <si>
    <t>3030</t>
  </si>
  <si>
    <t xml:space="preserve">Różne wydatki na rzecz osób fizycznych </t>
  </si>
  <si>
    <t>Różne rozliczenia</t>
  </si>
  <si>
    <t>Rezerwy ogólne i celowe</t>
  </si>
  <si>
    <t>4810</t>
  </si>
  <si>
    <t>Rezerwy</t>
  </si>
  <si>
    <t>0,00</t>
  </si>
  <si>
    <t xml:space="preserve">Zał  Nr 1 do Zarządzenia  Nr 74/2011  Wójta Gminy Jaktorów </t>
  </si>
  <si>
    <t>z dnia 6 października 2011r</t>
  </si>
  <si>
    <t>na podstawie  Zarządzenia Nr 73/2011  Wójta Gminy Jaktorów z dnia 6 października 2011r.</t>
  </si>
  <si>
    <t>W planie dochodów Urzędu Gminy wprowadza się następujące zmiany:</t>
  </si>
  <si>
    <r>
      <rPr>
        <u val="single"/>
        <sz val="10"/>
        <rFont val="Arial"/>
        <family val="2"/>
      </rPr>
      <t>w dziale 751 - Urzędy naczelnych organów władzy państwowej, kontroli i ochrony prawa oraz sądownictwa</t>
    </r>
    <r>
      <rPr>
        <sz val="10"/>
        <rFont val="Arial"/>
        <family val="0"/>
      </rPr>
      <t xml:space="preserve"> zwiększa się dochody o kwotę 8.260 zł w związku ze zwiększeniem  dotacji celowej na zadania zlecone z zakresu administracji rządowej -  na sfinansowanie zryczłtowanych diet dla członków obwodowych komisji wyborczych  (pismo nr DWW -3101-54/11 z Krajowego Biura Wyborczego w Warszawie).</t>
    </r>
  </si>
  <si>
    <t>W planie wydatków Urzędu Gminy wprowadza się następujące zmiany:
1) dział 750 - Administracja publiczna - zwiększa się wydatki o kwotę 9.828 zł (przeniesienie z działu 758 - Różne rozliczenia) z przeznaczeniem na dofinansowanie       wydatków związanych  z obsługą prawną.
2) dział 751 - Urzędy naczelnych organów władzy państwowej, kontroli i ochrony prawa oraz sądownictwa - zwiększa się wydatki bieżące o 8.260 zł w związku ze zwiększeniem  dotacji celowej na zadania zlecone z zakresu administracji rządowej -  na sfinansowanie zryczłtowanych diet dla członków obwodowych komisji wyborczych  (pismo nr DWW -3101-54/11 KBW w Warszawie).
4) dział 921 - Kultura i ochrona dziedzictwa narodowego -  przenosi sie kwotę 4.000 zł ze względu na zmianę rodzaju wydatków.</t>
  </si>
  <si>
    <t>4300</t>
  </si>
  <si>
    <t>Kultura i ochrona dziedzictwa narodowego</t>
  </si>
  <si>
    <t>Pozostała działalność</t>
  </si>
  <si>
    <t>Zakup usług pozostałych</t>
  </si>
  <si>
    <t xml:space="preserve">Zał  Nr 2 do Zarządzenia  Nr 74/2011  Wójta Gminy Jaktorów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</si>
</sst>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</numFmts>
  <fonts count="62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i/>
      <sz val="9"/>
      <name val="Arial CE"/>
      <family val="0"/>
    </font>
    <font>
      <b/>
      <i/>
      <sz val="11"/>
      <name val="Arial"/>
      <family val="2"/>
    </font>
    <font>
      <b/>
      <i/>
      <sz val="10"/>
      <name val="Arial CE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0"/>
      <name val="Arial CE"/>
      <family val="0"/>
    </font>
    <font>
      <sz val="11"/>
      <color indexed="10"/>
      <name val="Arial"/>
      <family val="0"/>
    </font>
    <font>
      <sz val="11"/>
      <color indexed="10"/>
      <name val="Arial CE"/>
      <family val="2"/>
    </font>
    <font>
      <sz val="12"/>
      <color indexed="8"/>
      <name val="Arial"/>
      <family val="0"/>
    </font>
    <font>
      <b/>
      <sz val="8.25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vertical="center"/>
    </xf>
    <xf numFmtId="49" fontId="11" fillId="0" borderId="10" xfId="52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0" xfId="0" applyFont="1" applyAlignment="1">
      <alignment/>
    </xf>
    <xf numFmtId="0" fontId="18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" fontId="19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Alignment="1">
      <alignment horizontal="left"/>
    </xf>
    <xf numFmtId="49" fontId="5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7" fillId="0" borderId="10" xfId="0" applyFont="1" applyFill="1" applyBorder="1" applyAlignment="1">
      <alignment horizontal="center" vertical="center"/>
    </xf>
    <xf numFmtId="4" fontId="8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20" fillId="0" borderId="15" xfId="0" applyNumberFormat="1" applyFont="1" applyFill="1" applyBorder="1" applyAlignment="1">
      <alignment vertical="center"/>
    </xf>
    <xf numFmtId="4" fontId="23" fillId="0" borderId="10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9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22" fillId="0" borderId="15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9" fontId="2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52" applyNumberFormat="1" applyFont="1" applyFill="1" applyBorder="1" applyAlignment="1">
      <alignment horizontal="right" vertical="center"/>
      <protection/>
    </xf>
    <xf numFmtId="4" fontId="8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right" vertical="center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Fill="1" applyAlignment="1">
      <alignment horizontal="center"/>
      <protection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0" xfId="5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left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K18" sqref="K18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6.28125" style="0" customWidth="1"/>
    <col min="4" max="4" width="56.8515625" style="0" customWidth="1"/>
    <col min="5" max="5" width="14.7109375" style="0" customWidth="1"/>
    <col min="6" max="6" width="16.00390625" style="0" customWidth="1"/>
    <col min="7" max="7" width="14.28125" style="0" customWidth="1"/>
    <col min="8" max="8" width="15.57421875" style="0" customWidth="1"/>
  </cols>
  <sheetData>
    <row r="1" spans="1:8" ht="15" customHeight="1">
      <c r="A1" s="35"/>
      <c r="B1" s="35"/>
      <c r="C1" s="35"/>
      <c r="D1" s="85" t="s">
        <v>41</v>
      </c>
      <c r="E1" s="85"/>
      <c r="F1" s="85"/>
      <c r="G1" s="85"/>
      <c r="H1" s="85"/>
    </row>
    <row r="2" spans="1:8" ht="15" customHeight="1">
      <c r="A2" s="36"/>
      <c r="B2" s="36"/>
      <c r="C2" s="36"/>
      <c r="D2" s="11"/>
      <c r="E2" s="86" t="s">
        <v>42</v>
      </c>
      <c r="F2" s="86"/>
      <c r="G2" s="86"/>
      <c r="H2" s="86"/>
    </row>
    <row r="3" spans="1:8" ht="8.25" customHeight="1">
      <c r="A3" s="36"/>
      <c r="B3" s="36"/>
      <c r="C3" s="36"/>
      <c r="D3" s="12"/>
      <c r="E3" s="12"/>
      <c r="F3" s="12"/>
      <c r="G3" s="12"/>
      <c r="H3" s="12"/>
    </row>
    <row r="4" spans="1:8" s="13" customFormat="1" ht="14.25" customHeight="1">
      <c r="A4" s="37"/>
      <c r="B4" s="37"/>
      <c r="C4" s="87" t="s">
        <v>19</v>
      </c>
      <c r="D4" s="87"/>
      <c r="E4" s="87"/>
      <c r="F4" s="87"/>
      <c r="G4" s="87"/>
      <c r="H4" s="15"/>
    </row>
    <row r="5" spans="1:8" s="13" customFormat="1" ht="6" customHeight="1">
      <c r="A5" s="38"/>
      <c r="B5" s="38"/>
      <c r="C5" s="14"/>
      <c r="D5" s="14"/>
      <c r="E5" s="14"/>
      <c r="F5" s="14"/>
      <c r="G5" s="14"/>
      <c r="H5" s="15"/>
    </row>
    <row r="6" spans="1:8" s="13" customFormat="1" ht="24" customHeight="1">
      <c r="A6" s="89" t="s">
        <v>43</v>
      </c>
      <c r="B6" s="89"/>
      <c r="C6" s="89"/>
      <c r="D6" s="89"/>
      <c r="E6" s="89"/>
      <c r="F6" s="89"/>
      <c r="G6" s="89"/>
      <c r="H6" s="89"/>
    </row>
    <row r="7" spans="1:8" s="13" customFormat="1" ht="15" customHeight="1">
      <c r="A7" s="16" t="s">
        <v>15</v>
      </c>
      <c r="B7" s="16"/>
      <c r="C7" s="31"/>
      <c r="D7" s="31"/>
      <c r="E7" s="31"/>
      <c r="F7" s="31"/>
      <c r="G7" s="31"/>
      <c r="H7" s="31"/>
    </row>
    <row r="8" spans="1:8" s="3" customFormat="1" ht="13.5" customHeight="1">
      <c r="A8" s="84" t="s">
        <v>0</v>
      </c>
      <c r="B8" s="84" t="s">
        <v>16</v>
      </c>
      <c r="C8" s="84" t="s">
        <v>9</v>
      </c>
      <c r="D8" s="84" t="s">
        <v>17</v>
      </c>
      <c r="E8" s="84" t="s">
        <v>1</v>
      </c>
      <c r="F8" s="84"/>
      <c r="G8" s="84"/>
      <c r="H8" s="84"/>
    </row>
    <row r="9" spans="1:8" s="3" customFormat="1" ht="8.25" customHeight="1">
      <c r="A9" s="84"/>
      <c r="B9" s="84"/>
      <c r="C9" s="84"/>
      <c r="D9" s="84"/>
      <c r="E9" s="84"/>
      <c r="F9" s="84"/>
      <c r="G9" s="84"/>
      <c r="H9" s="84"/>
    </row>
    <row r="10" spans="1:8" s="3" customFormat="1" ht="16.5" customHeight="1">
      <c r="A10" s="2"/>
      <c r="B10" s="17"/>
      <c r="C10" s="17"/>
      <c r="D10" s="17"/>
      <c r="E10" s="18" t="s">
        <v>2</v>
      </c>
      <c r="F10" s="18" t="s">
        <v>13</v>
      </c>
      <c r="G10" s="19" t="s">
        <v>10</v>
      </c>
      <c r="H10" s="18" t="s">
        <v>3</v>
      </c>
    </row>
    <row r="11" spans="1:8" s="5" customFormat="1" ht="16.5" customHeight="1">
      <c r="A11" s="4">
        <v>1</v>
      </c>
      <c r="B11" s="4"/>
      <c r="C11" s="4"/>
      <c r="D11" s="4">
        <v>2</v>
      </c>
      <c r="E11" s="90">
        <v>3</v>
      </c>
      <c r="F11" s="90"/>
      <c r="G11" s="90"/>
      <c r="H11" s="90"/>
    </row>
    <row r="12" spans="1:8" s="5" customFormat="1" ht="28.5" customHeight="1">
      <c r="A12" s="58">
        <v>751</v>
      </c>
      <c r="B12" s="4"/>
      <c r="C12" s="4"/>
      <c r="D12" s="32" t="s">
        <v>29</v>
      </c>
      <c r="E12" s="33">
        <v>10969</v>
      </c>
      <c r="F12" s="65"/>
      <c r="G12" s="33">
        <f>G13</f>
        <v>8260</v>
      </c>
      <c r="H12" s="23">
        <f>E12-F12+G12</f>
        <v>19229</v>
      </c>
    </row>
    <row r="13" spans="1:8" s="5" customFormat="1" ht="16.5" customHeight="1">
      <c r="A13" s="21"/>
      <c r="B13" s="48" t="s">
        <v>30</v>
      </c>
      <c r="C13" s="39"/>
      <c r="D13" s="59" t="s">
        <v>31</v>
      </c>
      <c r="E13" s="62">
        <v>9169</v>
      </c>
      <c r="F13" s="60"/>
      <c r="G13" s="63">
        <f>G14</f>
        <v>8260</v>
      </c>
      <c r="H13" s="44">
        <f>E13-F13+G13</f>
        <v>17429</v>
      </c>
    </row>
    <row r="14" spans="1:8" s="25" customFormat="1" ht="47.25" customHeight="1">
      <c r="A14" s="21"/>
      <c r="B14" s="40"/>
      <c r="C14" s="48" t="s">
        <v>24</v>
      </c>
      <c r="D14" s="59" t="s">
        <v>25</v>
      </c>
      <c r="E14" s="62">
        <v>9169</v>
      </c>
      <c r="F14" s="60"/>
      <c r="G14" s="63">
        <v>8260</v>
      </c>
      <c r="H14" s="44">
        <f>E14-F14+G14</f>
        <v>17429</v>
      </c>
    </row>
    <row r="15" spans="1:8" s="27" customFormat="1" ht="18.75" customHeight="1">
      <c r="A15" s="28"/>
      <c r="B15" s="28"/>
      <c r="C15" s="28"/>
      <c r="D15" s="29" t="s">
        <v>18</v>
      </c>
      <c r="E15" s="30">
        <v>37714008.66</v>
      </c>
      <c r="F15" s="61"/>
      <c r="G15" s="23">
        <f>G12</f>
        <v>8260</v>
      </c>
      <c r="H15" s="23">
        <f>E15-F15+G15</f>
        <v>37722268.66</v>
      </c>
    </row>
    <row r="16" spans="1:8" ht="13.5" customHeight="1">
      <c r="A16" s="91" t="s">
        <v>4</v>
      </c>
      <c r="B16" s="91"/>
      <c r="C16" s="91"/>
      <c r="D16" s="49"/>
      <c r="E16" s="49"/>
      <c r="F16" s="49"/>
      <c r="G16" s="49"/>
      <c r="H16" s="49"/>
    </row>
    <row r="17" spans="1:8" ht="12.75" customHeight="1">
      <c r="A17" s="92" t="s">
        <v>44</v>
      </c>
      <c r="B17" s="93"/>
      <c r="C17" s="93"/>
      <c r="D17" s="93"/>
      <c r="E17" s="93"/>
      <c r="F17" s="93"/>
      <c r="G17" s="93"/>
      <c r="H17" s="93"/>
    </row>
    <row r="18" spans="1:8" ht="43.5" customHeight="1">
      <c r="A18" s="94" t="s">
        <v>45</v>
      </c>
      <c r="B18" s="95"/>
      <c r="C18" s="95"/>
      <c r="D18" s="95"/>
      <c r="E18" s="95"/>
      <c r="F18" s="95"/>
      <c r="G18" s="95"/>
      <c r="H18" s="95"/>
    </row>
    <row r="19" spans="1:8" ht="72" customHeight="1" hidden="1">
      <c r="A19" s="41"/>
      <c r="B19" s="41"/>
      <c r="C19" s="41"/>
      <c r="D19" s="41"/>
      <c r="E19" s="41"/>
      <c r="F19" s="41"/>
      <c r="G19" s="41"/>
      <c r="H19" s="41"/>
    </row>
    <row r="20" spans="1:8" ht="15" customHeight="1">
      <c r="A20" s="41"/>
      <c r="B20" s="41"/>
      <c r="C20" s="41"/>
      <c r="D20" s="41"/>
      <c r="E20" s="41"/>
      <c r="F20" s="41"/>
      <c r="G20" s="83" t="s">
        <v>7</v>
      </c>
      <c r="H20" s="83"/>
    </row>
    <row r="21" spans="1:8" ht="27" customHeight="1">
      <c r="A21" s="42"/>
      <c r="B21" s="42"/>
      <c r="C21" s="42"/>
      <c r="D21" s="43"/>
      <c r="E21" s="43"/>
      <c r="F21" s="43"/>
      <c r="G21" s="88" t="s">
        <v>8</v>
      </c>
      <c r="H21" s="88"/>
    </row>
    <row r="22" spans="1:8" ht="12.75">
      <c r="A22" s="42"/>
      <c r="B22" s="42"/>
      <c r="C22" s="42"/>
      <c r="D22" s="43"/>
      <c r="E22" s="43"/>
      <c r="F22" s="43"/>
      <c r="G22" s="43"/>
      <c r="H22" s="43"/>
    </row>
    <row r="23" spans="1:8" ht="12.75">
      <c r="A23" s="42"/>
      <c r="B23" s="42"/>
      <c r="C23" s="42"/>
      <c r="D23" s="43"/>
      <c r="E23" s="43"/>
      <c r="F23" s="43"/>
      <c r="G23" s="43"/>
      <c r="H23" s="43"/>
    </row>
    <row r="24" spans="1:8" ht="12.75">
      <c r="A24" s="42"/>
      <c r="B24" s="42"/>
      <c r="C24" s="42"/>
      <c r="D24" s="43"/>
      <c r="E24" s="43"/>
      <c r="F24" s="43"/>
      <c r="G24" s="43"/>
      <c r="H24" s="43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  <row r="40" spans="4:8" ht="12.75">
      <c r="D40" s="1"/>
      <c r="E40" s="1"/>
      <c r="F40" s="1"/>
      <c r="G40" s="1"/>
      <c r="H40" s="1"/>
    </row>
    <row r="41" spans="4:8" ht="12.75">
      <c r="D41" s="1"/>
      <c r="E41" s="1"/>
      <c r="F41" s="1"/>
      <c r="G41" s="1"/>
      <c r="H41" s="1"/>
    </row>
    <row r="42" spans="4:8" ht="12.75">
      <c r="D42" s="1"/>
      <c r="E42" s="1"/>
      <c r="F42" s="1"/>
      <c r="G42" s="1"/>
      <c r="H42" s="1"/>
    </row>
    <row r="43" spans="4:8" ht="12.75">
      <c r="D43" s="1"/>
      <c r="E43" s="1"/>
      <c r="F43" s="1"/>
      <c r="G43" s="1"/>
      <c r="H43" s="1"/>
    </row>
    <row r="44" spans="4:8" ht="12.75">
      <c r="D44" s="1"/>
      <c r="E44" s="1"/>
      <c r="F44" s="1"/>
      <c r="G44" s="1"/>
      <c r="H44" s="1"/>
    </row>
    <row r="45" spans="4:8" ht="12.75">
      <c r="D45" s="1"/>
      <c r="E45" s="1"/>
      <c r="F45" s="1"/>
      <c r="G45" s="1"/>
      <c r="H45" s="1"/>
    </row>
  </sheetData>
  <sheetProtection/>
  <mergeCells count="15">
    <mergeCell ref="A8:A9"/>
    <mergeCell ref="B8:B9"/>
    <mergeCell ref="C8:C9"/>
    <mergeCell ref="A17:H17"/>
    <mergeCell ref="A18:H18"/>
    <mergeCell ref="G20:H20"/>
    <mergeCell ref="D8:D9"/>
    <mergeCell ref="D1:H1"/>
    <mergeCell ref="E2:H2"/>
    <mergeCell ref="C4:G4"/>
    <mergeCell ref="G21:H21"/>
    <mergeCell ref="A6:H6"/>
    <mergeCell ref="E8:H9"/>
    <mergeCell ref="E11:H11"/>
    <mergeCell ref="A16:C16"/>
  </mergeCells>
  <printOptions/>
  <pageMargins left="0.2362204724409449" right="0.2362204724409449" top="0.36" bottom="0.57" header="0.23" footer="0.4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6.8515625" style="0" customWidth="1"/>
    <col min="2" max="2" width="9.71093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3.140625" style="0" customWidth="1"/>
    <col min="7" max="7" width="12.140625" style="0" customWidth="1"/>
    <col min="8" max="8" width="17.421875" style="0" customWidth="1"/>
    <col min="11" max="12" width="9.7109375" style="0" bestFit="1" customWidth="1"/>
  </cols>
  <sheetData>
    <row r="1" spans="1:8" ht="15" customHeight="1">
      <c r="A1" s="35"/>
      <c r="B1" s="35"/>
      <c r="C1" s="35"/>
      <c r="D1" s="85" t="s">
        <v>51</v>
      </c>
      <c r="E1" s="85"/>
      <c r="F1" s="85"/>
      <c r="G1" s="85"/>
      <c r="H1" s="85"/>
    </row>
    <row r="2" spans="1:8" ht="15" customHeight="1">
      <c r="A2" s="36"/>
      <c r="B2" s="36"/>
      <c r="C2" s="36"/>
      <c r="D2" s="11"/>
      <c r="E2" s="86" t="s">
        <v>42</v>
      </c>
      <c r="F2" s="86"/>
      <c r="G2" s="86"/>
      <c r="H2" s="86"/>
    </row>
    <row r="3" spans="1:8" s="13" customFormat="1" ht="14.25" customHeight="1">
      <c r="A3" s="37"/>
      <c r="B3" s="37"/>
      <c r="C3" s="87" t="s">
        <v>19</v>
      </c>
      <c r="D3" s="87"/>
      <c r="E3" s="87"/>
      <c r="F3" s="87"/>
      <c r="G3" s="87"/>
      <c r="H3" s="15"/>
    </row>
    <row r="4" spans="1:8" s="13" customFormat="1" ht="24" customHeight="1">
      <c r="A4" s="89" t="s">
        <v>43</v>
      </c>
      <c r="B4" s="89"/>
      <c r="C4" s="89"/>
      <c r="D4" s="89"/>
      <c r="E4" s="89"/>
      <c r="F4" s="89"/>
      <c r="G4" s="89"/>
      <c r="H4" s="89"/>
    </row>
    <row r="5" spans="1:8" s="13" customFormat="1" ht="18" customHeight="1">
      <c r="A5" s="47" t="s">
        <v>22</v>
      </c>
      <c r="B5" s="34"/>
      <c r="C5" s="34"/>
      <c r="D5" s="34"/>
      <c r="E5" s="34"/>
      <c r="F5" s="34"/>
      <c r="G5" s="34"/>
      <c r="H5" s="34"/>
    </row>
    <row r="6" spans="1:8" s="3" customFormat="1" ht="14.25" customHeight="1">
      <c r="A6" s="7"/>
      <c r="B6" s="7"/>
      <c r="C6" s="96" t="s">
        <v>9</v>
      </c>
      <c r="D6" s="7"/>
      <c r="E6" s="84" t="s">
        <v>21</v>
      </c>
      <c r="F6" s="84"/>
      <c r="G6" s="84"/>
      <c r="H6" s="84"/>
    </row>
    <row r="7" spans="1:8" s="3" customFormat="1" ht="16.5" customHeight="1">
      <c r="A7" s="9" t="s">
        <v>0</v>
      </c>
      <c r="B7" s="9" t="s">
        <v>5</v>
      </c>
      <c r="C7" s="97"/>
      <c r="D7" s="9" t="s">
        <v>6</v>
      </c>
      <c r="E7" s="84" t="s">
        <v>1</v>
      </c>
      <c r="F7" s="84"/>
      <c r="G7" s="84"/>
      <c r="H7" s="84"/>
    </row>
    <row r="8" spans="1:8" s="3" customFormat="1" ht="15" customHeight="1">
      <c r="A8" s="2"/>
      <c r="B8" s="2"/>
      <c r="C8" s="2"/>
      <c r="D8" s="2"/>
      <c r="E8" s="8" t="s">
        <v>2</v>
      </c>
      <c r="F8" s="8" t="s">
        <v>13</v>
      </c>
      <c r="G8" s="8" t="s">
        <v>10</v>
      </c>
      <c r="H8" s="8" t="s">
        <v>11</v>
      </c>
    </row>
    <row r="9" spans="1:8" s="5" customFormat="1" ht="18.75" customHeight="1">
      <c r="A9" s="22">
        <v>1</v>
      </c>
      <c r="B9" s="22">
        <v>2</v>
      </c>
      <c r="C9" s="22"/>
      <c r="D9" s="22">
        <v>3</v>
      </c>
      <c r="E9" s="101">
        <v>4</v>
      </c>
      <c r="F9" s="102"/>
      <c r="G9" s="102"/>
      <c r="H9" s="103"/>
    </row>
    <row r="10" spans="1:9" s="20" customFormat="1" ht="18" customHeight="1">
      <c r="A10" s="58">
        <v>750</v>
      </c>
      <c r="B10" s="50"/>
      <c r="C10" s="51"/>
      <c r="D10" s="64" t="s">
        <v>23</v>
      </c>
      <c r="E10" s="72">
        <v>4684758</v>
      </c>
      <c r="F10" s="72"/>
      <c r="G10" s="72">
        <f>G11</f>
        <v>9828</v>
      </c>
      <c r="H10" s="72">
        <f aca="true" t="shared" si="0" ref="H10:H15">E10-F10+G10</f>
        <v>4694586</v>
      </c>
      <c r="I10" s="46"/>
    </row>
    <row r="11" spans="1:9" ht="16.5" customHeight="1">
      <c r="A11" s="66"/>
      <c r="B11" s="24" t="s">
        <v>32</v>
      </c>
      <c r="C11" s="67"/>
      <c r="D11" s="59" t="s">
        <v>33</v>
      </c>
      <c r="E11" s="73">
        <v>4387056</v>
      </c>
      <c r="F11" s="73"/>
      <c r="G11" s="73">
        <f>G12</f>
        <v>9828</v>
      </c>
      <c r="H11" s="73">
        <f t="shared" si="0"/>
        <v>4396884</v>
      </c>
      <c r="I11" s="45"/>
    </row>
    <row r="12" spans="1:9" ht="17.25" customHeight="1">
      <c r="A12" s="66"/>
      <c r="B12" s="68"/>
      <c r="C12" s="48" t="s">
        <v>47</v>
      </c>
      <c r="D12" s="59" t="s">
        <v>50</v>
      </c>
      <c r="E12" s="73">
        <v>217110</v>
      </c>
      <c r="F12" s="73"/>
      <c r="G12" s="73">
        <v>9828</v>
      </c>
      <c r="H12" s="73">
        <f t="shared" si="0"/>
        <v>226938</v>
      </c>
      <c r="I12" s="45"/>
    </row>
    <row r="13" spans="1:11" s="54" customFormat="1" ht="31.5" customHeight="1">
      <c r="A13" s="58">
        <v>751</v>
      </c>
      <c r="B13" s="55"/>
      <c r="C13" s="51"/>
      <c r="D13" s="64" t="s">
        <v>29</v>
      </c>
      <c r="E13" s="72">
        <v>10969</v>
      </c>
      <c r="F13" s="72"/>
      <c r="G13" s="72">
        <f>G14</f>
        <v>8260</v>
      </c>
      <c r="H13" s="72">
        <f t="shared" si="0"/>
        <v>19229</v>
      </c>
      <c r="I13" s="53"/>
      <c r="K13" s="56"/>
    </row>
    <row r="14" spans="1:9" ht="18" customHeight="1">
      <c r="A14" s="66"/>
      <c r="B14" s="24" t="s">
        <v>30</v>
      </c>
      <c r="C14" s="69"/>
      <c r="D14" s="59" t="s">
        <v>31</v>
      </c>
      <c r="E14" s="73">
        <v>9169</v>
      </c>
      <c r="F14" s="73"/>
      <c r="G14" s="73">
        <f>G15</f>
        <v>8260</v>
      </c>
      <c r="H14" s="73">
        <f t="shared" si="0"/>
        <v>17429</v>
      </c>
      <c r="I14" s="45"/>
    </row>
    <row r="15" spans="1:9" ht="17.25" customHeight="1">
      <c r="A15" s="66"/>
      <c r="B15" s="68"/>
      <c r="C15" s="48" t="s">
        <v>34</v>
      </c>
      <c r="D15" s="59" t="s">
        <v>35</v>
      </c>
      <c r="E15" s="73" t="s">
        <v>40</v>
      </c>
      <c r="F15" s="73"/>
      <c r="G15" s="73">
        <v>8260</v>
      </c>
      <c r="H15" s="73">
        <f t="shared" si="0"/>
        <v>8260</v>
      </c>
      <c r="I15" s="45"/>
    </row>
    <row r="16" spans="1:9" ht="18.75" customHeight="1">
      <c r="A16" s="58">
        <v>758</v>
      </c>
      <c r="B16" s="52"/>
      <c r="C16" s="70"/>
      <c r="D16" s="64" t="s">
        <v>36</v>
      </c>
      <c r="E16" s="72">
        <v>111900</v>
      </c>
      <c r="F16" s="72">
        <f>F17</f>
        <v>9828</v>
      </c>
      <c r="G16" s="72"/>
      <c r="H16" s="72">
        <f aca="true" t="shared" si="1" ref="H16:H22">E16-F16+G16</f>
        <v>102072</v>
      </c>
      <c r="I16" s="45"/>
    </row>
    <row r="17" spans="1:9" ht="18" customHeight="1">
      <c r="A17" s="21"/>
      <c r="B17" s="52">
        <v>75818</v>
      </c>
      <c r="C17" s="69"/>
      <c r="D17" s="59" t="s">
        <v>37</v>
      </c>
      <c r="E17" s="73">
        <v>56900</v>
      </c>
      <c r="F17" s="73">
        <f>F18</f>
        <v>9828</v>
      </c>
      <c r="G17" s="73"/>
      <c r="H17" s="73">
        <f t="shared" si="1"/>
        <v>47072</v>
      </c>
      <c r="I17" s="45"/>
    </row>
    <row r="18" spans="1:9" ht="18.75" customHeight="1">
      <c r="A18" s="74"/>
      <c r="B18" s="75"/>
      <c r="C18" s="48" t="s">
        <v>38</v>
      </c>
      <c r="D18" s="76" t="s">
        <v>39</v>
      </c>
      <c r="E18" s="77">
        <v>56900</v>
      </c>
      <c r="F18" s="77">
        <v>9828</v>
      </c>
      <c r="G18" s="77"/>
      <c r="H18" s="77">
        <f t="shared" si="1"/>
        <v>47072</v>
      </c>
      <c r="I18" s="45"/>
    </row>
    <row r="19" spans="1:9" ht="18.75" customHeight="1">
      <c r="A19" s="58">
        <v>921</v>
      </c>
      <c r="B19" s="52"/>
      <c r="C19" s="78"/>
      <c r="D19" s="79" t="s">
        <v>48</v>
      </c>
      <c r="E19" s="72">
        <v>412610</v>
      </c>
      <c r="F19" s="72">
        <f>F20</f>
        <v>4000</v>
      </c>
      <c r="G19" s="72">
        <f>G20</f>
        <v>4000</v>
      </c>
      <c r="H19" s="72">
        <f t="shared" si="1"/>
        <v>412610</v>
      </c>
      <c r="I19" s="45"/>
    </row>
    <row r="20" spans="1:9" ht="18.75" customHeight="1">
      <c r="A20" s="80"/>
      <c r="B20" s="81">
        <v>92195</v>
      </c>
      <c r="C20" s="82"/>
      <c r="D20" s="59" t="s">
        <v>49</v>
      </c>
      <c r="E20" s="73">
        <v>99000</v>
      </c>
      <c r="F20" s="73">
        <f>F21+F22</f>
        <v>4000</v>
      </c>
      <c r="G20" s="73">
        <f>G21+G22</f>
        <v>4000</v>
      </c>
      <c r="H20" s="73">
        <f t="shared" si="1"/>
        <v>99000</v>
      </c>
      <c r="I20" s="45"/>
    </row>
    <row r="21" spans="1:9" ht="18.75" customHeight="1">
      <c r="A21" s="66"/>
      <c r="B21" s="68"/>
      <c r="C21" s="82" t="s">
        <v>26</v>
      </c>
      <c r="D21" s="59" t="s">
        <v>28</v>
      </c>
      <c r="E21" s="73">
        <v>24800</v>
      </c>
      <c r="F21" s="73">
        <v>4000</v>
      </c>
      <c r="G21" s="73"/>
      <c r="H21" s="73">
        <f t="shared" si="1"/>
        <v>20800</v>
      </c>
      <c r="I21" s="45"/>
    </row>
    <row r="22" spans="1:9" ht="18.75" customHeight="1">
      <c r="A22" s="66"/>
      <c r="B22" s="68"/>
      <c r="C22" s="82" t="s">
        <v>27</v>
      </c>
      <c r="D22" s="59" t="s">
        <v>20</v>
      </c>
      <c r="E22" s="73">
        <v>27000</v>
      </c>
      <c r="F22" s="73"/>
      <c r="G22" s="73">
        <v>4000</v>
      </c>
      <c r="H22" s="73">
        <f t="shared" si="1"/>
        <v>31000</v>
      </c>
      <c r="I22" s="45"/>
    </row>
    <row r="23" spans="1:12" s="27" customFormat="1" ht="21.75" customHeight="1">
      <c r="A23" s="99" t="s">
        <v>12</v>
      </c>
      <c r="B23" s="99"/>
      <c r="C23" s="99"/>
      <c r="D23" s="99"/>
      <c r="E23" s="71">
        <v>27658895.53</v>
      </c>
      <c r="F23" s="71">
        <f>F10+F13+F16+F19</f>
        <v>13828</v>
      </c>
      <c r="G23" s="71">
        <f>G10+G13+G16+G19</f>
        <v>22088</v>
      </c>
      <c r="H23" s="71">
        <f>E23-F23+G23</f>
        <v>27667155.53</v>
      </c>
      <c r="L23" s="57"/>
    </row>
    <row r="24" spans="1:8" ht="13.5" customHeight="1">
      <c r="A24" s="100" t="s">
        <v>14</v>
      </c>
      <c r="B24" s="100"/>
      <c r="C24" s="100"/>
      <c r="D24" s="100"/>
      <c r="E24" s="100"/>
      <c r="F24" s="100"/>
      <c r="G24" s="43"/>
      <c r="H24" s="43"/>
    </row>
    <row r="25" spans="1:21" ht="93" customHeight="1">
      <c r="A25" s="104" t="s">
        <v>46</v>
      </c>
      <c r="B25" s="104"/>
      <c r="C25" s="104"/>
      <c r="D25" s="104"/>
      <c r="E25" s="104"/>
      <c r="F25" s="104"/>
      <c r="G25" s="104"/>
      <c r="H25" s="104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9" ht="19.5" customHeight="1">
      <c r="A26" s="10"/>
      <c r="B26" s="10"/>
      <c r="C26" s="10"/>
      <c r="D26" s="10"/>
      <c r="E26" s="10"/>
      <c r="F26" s="10"/>
      <c r="G26" s="105" t="s">
        <v>7</v>
      </c>
      <c r="H26" s="105"/>
      <c r="I26" s="10"/>
    </row>
    <row r="27" spans="1:8" ht="18.75" customHeight="1">
      <c r="A27" s="6"/>
      <c r="D27" s="1"/>
      <c r="E27" s="1"/>
      <c r="F27" s="1"/>
      <c r="G27" s="98" t="s">
        <v>8</v>
      </c>
      <c r="H27" s="98"/>
    </row>
    <row r="28" spans="1:8" ht="12.75">
      <c r="A28" s="6"/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</sheetData>
  <sheetProtection/>
  <mergeCells count="13">
    <mergeCell ref="G27:H27"/>
    <mergeCell ref="A23:D23"/>
    <mergeCell ref="A24:F24"/>
    <mergeCell ref="E9:H9"/>
    <mergeCell ref="A25:H25"/>
    <mergeCell ref="G26:H26"/>
    <mergeCell ref="C6:C7"/>
    <mergeCell ref="E6:H6"/>
    <mergeCell ref="E7:H7"/>
    <mergeCell ref="D1:H1"/>
    <mergeCell ref="C3:G3"/>
    <mergeCell ref="A4:H4"/>
    <mergeCell ref="E2:H2"/>
  </mergeCells>
  <printOptions/>
  <pageMargins left="0.2755905511811024" right="0.15748031496062992" top="0.15748031496062992" bottom="0.3937007874015748" header="7.9921259842519685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2011-10-14T06:55:07Z</cp:lastPrinted>
  <dcterms:created xsi:type="dcterms:W3CDTF">2009-10-15T10:17:39Z</dcterms:created>
  <dcterms:modified xsi:type="dcterms:W3CDTF">2011-10-14T14:18:52Z</dcterms:modified>
  <cp:category/>
  <cp:version/>
  <cp:contentType/>
  <cp:contentStatus/>
</cp:coreProperties>
</file>