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nr 1" sheetId="1" r:id="rId1"/>
    <sheet name="zal nr 2" sheetId="2" r:id="rId2"/>
  </sheets>
  <definedNames>
    <definedName name="_xlnm.Print_Area" localSheetId="0">'zal nr 1'!$A$1:$H$22</definedName>
    <definedName name="_xlnm.Print_Area" localSheetId="1">'zal nr 2'!$A$1:$H$34</definedName>
  </definedNames>
  <calcPr fullCalcOnLoad="1"/>
</workbook>
</file>

<file path=xl/sharedStrings.xml><?xml version="1.0" encoding="utf-8"?>
<sst xmlns="http://schemas.openxmlformats.org/spreadsheetml/2006/main" count="99" uniqueCount="77">
  <si>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</si>
  <si>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</si>
  <si>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</si>
  <si>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</si>
  <si>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</si>
  <si>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</si>
  <si>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</si>
  <si>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</si>
  <si>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</si>
  <si>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</si>
  <si>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</si>
  <si>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</si>
  <si>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</si>
  <si>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</si>
  <si>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</si>
  <si>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</si>
  <si>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</si>
  <si>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</si>
  <si>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</si>
  <si>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</si>
  <si>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</si>
  <si>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Zakup materiałów i wyposażenia</t>
  </si>
  <si>
    <t>Planowane wydatki na 2011 r</t>
  </si>
  <si>
    <t>Składki na ubezpieczenia społeczne</t>
  </si>
  <si>
    <t>Składki na Fundusz Pracy</t>
  </si>
  <si>
    <t>Wynagrodzenia bezosobowe</t>
  </si>
  <si>
    <t>Pozostała działalność</t>
  </si>
  <si>
    <t>Wynagrodzenia osobowe pracowników</t>
  </si>
  <si>
    <t>Opłata z tytułu zakupu usług telekomunikacyjnych świadczonych w stacjonarnej publicznej sieci telefonicznej.</t>
  </si>
  <si>
    <t>Różne opłaty i składki</t>
  </si>
  <si>
    <t>Zmiany w planie finansowym Gminnego Ośrodka Pomocy Społecznej w Jaktorowie na rok 2011</t>
  </si>
  <si>
    <t xml:space="preserve">Wydatki         </t>
  </si>
  <si>
    <t>Zakup usług pozostałych</t>
  </si>
  <si>
    <t xml:space="preserve">Zał  Nr 2 do Zarządzenia  Nr 65/2011  Wójta Gminy Jaktorów </t>
  </si>
  <si>
    <t>z dnia 22 września 2011r</t>
  </si>
  <si>
    <t>na podstawie  Zarządzenia Nr 64/2011  Wójta Gminy Jaktorów z dnia 22 września 2011r.</t>
  </si>
  <si>
    <t xml:space="preserve">Zał  Nr 1 do Zarządzenia  Nr 65/2011  Wójta Gminy Jaktorów </t>
  </si>
  <si>
    <r>
      <t xml:space="preserve">w </t>
    </r>
    <r>
      <rPr>
        <u val="single"/>
        <sz val="10"/>
        <rFont val="Arial"/>
        <family val="0"/>
      </rPr>
      <t xml:space="preserve">dziale  853 - Pozostałe zadania w zakresie polityki społecznej </t>
    </r>
    <r>
      <rPr>
        <sz val="10"/>
        <rFont val="Arial"/>
        <family val="2"/>
      </rPr>
      <t xml:space="preserve">  - zmniejsza się o kwotę 4.267,16 zł środki  z budżetu europejskiego oraz zwiększa się o kwotę 4.267,16 zł  środki z z funduszy strukturalnych na realizację projektu UDA-POKL.07.01.01-14-179/08-00.</t>
    </r>
  </si>
  <si>
    <t>85395</t>
  </si>
  <si>
    <t>2007</t>
  </si>
  <si>
    <t>2009</t>
  </si>
  <si>
    <t>Dotacje celowe w ramach programów finansowanych z udziałem środków europejskich oraz środków o których mowa w art.5 ust.1 pkt 3 oraz ust. 3 pkt 5 i 6 ustawy, lub płatności w ramach budżetu środków europejskich</t>
  </si>
  <si>
    <t>Pozostałe zadania w zakresie polityki społecznej</t>
  </si>
  <si>
    <t>853</t>
  </si>
  <si>
    <t xml:space="preserve">W planie wydatków  wprowadza się  zmiany w związku z ustaleniem kwoty dofinansowania projektu Nr UDA-POKL.07.01.01-14-179/08-00 z budzetu europejskiego w kwocie 80.601,79 zł oraz dofinansowaniem z Mazowieckiej Jednostki Wdrażajacej w kwocie 4.267,16 zł. 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</si>
  <si>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</si>
  <si>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</si>
  <si>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</si>
  <si>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</si>
  <si>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</si>
  <si>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</si>
  <si>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</si>
  <si>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</si>
  <si>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</si>
  <si>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</si>
  <si>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</si>
  <si>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</si>
  <si>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4377</t>
  </si>
  <si>
    <t>4379</t>
  </si>
  <si>
    <t>4437</t>
  </si>
  <si>
    <t>4439</t>
  </si>
  <si>
    <t>19 020,00</t>
  </si>
  <si>
    <t>2 230,00</t>
  </si>
  <si>
    <t>2 908,00</t>
  </si>
  <si>
    <t>342,00</t>
  </si>
  <si>
    <t>511,00</t>
  </si>
  <si>
    <t>10,00</t>
  </si>
  <si>
    <t>6 981,00</t>
  </si>
  <si>
    <t>819,00</t>
  </si>
  <si>
    <t>21 267,00</t>
  </si>
  <si>
    <t>2 497,00</t>
  </si>
  <si>
    <t>33 301,95</t>
  </si>
  <si>
    <t>4 008,69</t>
  </si>
  <si>
    <t>280,00</t>
  </si>
  <si>
    <t>30,00</t>
  </si>
  <si>
    <t>600,00</t>
  </si>
  <si>
    <t>20,00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</si>
</sst>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7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i/>
      <sz val="11"/>
      <name val="Arial CE"/>
      <family val="0"/>
    </font>
    <font>
      <u val="single"/>
      <sz val="10"/>
      <name val="Arial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0" fontId="17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20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19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horizontal="left"/>
    </xf>
    <xf numFmtId="49" fontId="16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E2" sqref="E2:H2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5"/>
      <c r="B1" s="35"/>
      <c r="C1" s="35"/>
      <c r="D1" s="70" t="s">
        <v>36</v>
      </c>
      <c r="E1" s="70"/>
      <c r="F1" s="70"/>
      <c r="G1" s="70"/>
      <c r="H1" s="70"/>
    </row>
    <row r="2" spans="1:8" ht="15" customHeight="1">
      <c r="A2" s="36"/>
      <c r="B2" s="36"/>
      <c r="C2" s="36"/>
      <c r="D2" s="11"/>
      <c r="E2" s="71" t="s">
        <v>34</v>
      </c>
      <c r="F2" s="71"/>
      <c r="G2" s="71"/>
      <c r="H2" s="71"/>
    </row>
    <row r="3" spans="1:8" ht="8.25" customHeight="1">
      <c r="A3" s="36"/>
      <c r="B3" s="36"/>
      <c r="C3" s="36"/>
      <c r="D3" s="12"/>
      <c r="E3" s="12"/>
      <c r="F3" s="12"/>
      <c r="G3" s="12"/>
      <c r="H3" s="12"/>
    </row>
    <row r="4" spans="1:8" s="13" customFormat="1" ht="14.25" customHeight="1">
      <c r="A4" s="37"/>
      <c r="B4" s="37"/>
      <c r="C4" s="72" t="s">
        <v>19</v>
      </c>
      <c r="D4" s="72"/>
      <c r="E4" s="72"/>
      <c r="F4" s="72"/>
      <c r="G4" s="72"/>
      <c r="H4" s="15"/>
    </row>
    <row r="5" spans="1:8" s="13" customFormat="1" ht="6" customHeight="1">
      <c r="A5" s="38"/>
      <c r="B5" s="38"/>
      <c r="C5" s="14"/>
      <c r="D5" s="14"/>
      <c r="E5" s="14"/>
      <c r="F5" s="14"/>
      <c r="G5" s="14"/>
      <c r="H5" s="15"/>
    </row>
    <row r="6" spans="1:8" s="13" customFormat="1" ht="24" customHeight="1">
      <c r="A6" s="74" t="s">
        <v>35</v>
      </c>
      <c r="B6" s="74"/>
      <c r="C6" s="74"/>
      <c r="D6" s="74"/>
      <c r="E6" s="74"/>
      <c r="F6" s="74"/>
      <c r="G6" s="74"/>
      <c r="H6" s="74"/>
    </row>
    <row r="7" spans="1:8" s="13" customFormat="1" ht="15" customHeight="1">
      <c r="A7" s="16" t="s">
        <v>15</v>
      </c>
      <c r="B7" s="16"/>
      <c r="C7" s="31"/>
      <c r="D7" s="31"/>
      <c r="E7" s="31"/>
      <c r="F7" s="31"/>
      <c r="G7" s="31"/>
      <c r="H7" s="31"/>
    </row>
    <row r="8" spans="1:8" s="3" customFormat="1" ht="13.5" customHeight="1">
      <c r="A8" s="66" t="s">
        <v>0</v>
      </c>
      <c r="B8" s="66" t="s">
        <v>16</v>
      </c>
      <c r="C8" s="66" t="s">
        <v>9</v>
      </c>
      <c r="D8" s="66" t="s">
        <v>17</v>
      </c>
      <c r="E8" s="66" t="s">
        <v>1</v>
      </c>
      <c r="F8" s="66"/>
      <c r="G8" s="66"/>
      <c r="H8" s="66"/>
    </row>
    <row r="9" spans="1:8" s="3" customFormat="1" ht="8.25" customHeight="1">
      <c r="A9" s="66"/>
      <c r="B9" s="66"/>
      <c r="C9" s="66"/>
      <c r="D9" s="66"/>
      <c r="E9" s="66"/>
      <c r="F9" s="66"/>
      <c r="G9" s="66"/>
      <c r="H9" s="66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75">
        <v>3</v>
      </c>
      <c r="F11" s="75"/>
      <c r="G11" s="75"/>
      <c r="H11" s="75"/>
    </row>
    <row r="12" spans="1:8" s="5" customFormat="1" ht="19.5" customHeight="1">
      <c r="A12" s="50">
        <v>853</v>
      </c>
      <c r="B12" s="4"/>
      <c r="C12" s="4"/>
      <c r="D12" s="32" t="s">
        <v>42</v>
      </c>
      <c r="E12" s="33">
        <f>E13</f>
        <v>84868.95</v>
      </c>
      <c r="F12" s="33">
        <f>F13</f>
        <v>4267.16</v>
      </c>
      <c r="G12" s="33">
        <f>G13</f>
        <v>4267.16</v>
      </c>
      <c r="H12" s="23">
        <f>E12-F12+G12</f>
        <v>84868.95</v>
      </c>
    </row>
    <row r="13" spans="1:8" s="5" customFormat="1" ht="16.5" customHeight="1">
      <c r="A13" s="20"/>
      <c r="B13" s="48" t="s">
        <v>38</v>
      </c>
      <c r="C13" s="39"/>
      <c r="D13" s="51" t="s">
        <v>26</v>
      </c>
      <c r="E13" s="53">
        <f>E14</f>
        <v>84868.95</v>
      </c>
      <c r="F13" s="53">
        <f>F14+F15</f>
        <v>4267.16</v>
      </c>
      <c r="G13" s="53">
        <f>G14+G15</f>
        <v>4267.16</v>
      </c>
      <c r="H13" s="44">
        <f>E13-F13+G13</f>
        <v>84868.95</v>
      </c>
    </row>
    <row r="14" spans="1:8" s="25" customFormat="1" ht="61.5" customHeight="1">
      <c r="A14" s="20"/>
      <c r="B14" s="40"/>
      <c r="C14" s="48" t="s">
        <v>39</v>
      </c>
      <c r="D14" s="51" t="s">
        <v>41</v>
      </c>
      <c r="E14" s="53">
        <v>84868.95</v>
      </c>
      <c r="F14" s="53">
        <v>4267.16</v>
      </c>
      <c r="G14" s="54"/>
      <c r="H14" s="44">
        <f>E14-F14+G14</f>
        <v>80601.79</v>
      </c>
    </row>
    <row r="15" spans="1:8" ht="63" customHeight="1">
      <c r="A15" s="46"/>
      <c r="B15" s="47"/>
      <c r="C15" s="48" t="s">
        <v>40</v>
      </c>
      <c r="D15" s="51" t="s">
        <v>41</v>
      </c>
      <c r="E15" s="53">
        <v>0</v>
      </c>
      <c r="F15" s="52"/>
      <c r="G15" s="54">
        <v>4267.16</v>
      </c>
      <c r="H15" s="44">
        <f>E15-F15+G15</f>
        <v>4267.16</v>
      </c>
    </row>
    <row r="16" spans="1:8" s="27" customFormat="1" ht="18.75" customHeight="1">
      <c r="A16" s="28"/>
      <c r="B16" s="28"/>
      <c r="C16" s="28"/>
      <c r="D16" s="29" t="s">
        <v>18</v>
      </c>
      <c r="E16" s="30">
        <v>37509208.66</v>
      </c>
      <c r="F16" s="30">
        <f>F12</f>
        <v>4267.16</v>
      </c>
      <c r="G16" s="30">
        <f>G12</f>
        <v>4267.16</v>
      </c>
      <c r="H16" s="23">
        <f>E16-F16+G16</f>
        <v>37509208.66</v>
      </c>
    </row>
    <row r="17" spans="1:8" ht="13.5" customHeight="1">
      <c r="A17" s="76" t="s">
        <v>4</v>
      </c>
      <c r="B17" s="76"/>
      <c r="C17" s="76"/>
      <c r="D17" s="49"/>
      <c r="E17" s="49"/>
      <c r="F17" s="49"/>
      <c r="G17" s="49"/>
      <c r="H17" s="49"/>
    </row>
    <row r="18" spans="1:8" ht="12.75" customHeight="1">
      <c r="A18" s="67" t="s">
        <v>20</v>
      </c>
      <c r="B18" s="67"/>
      <c r="C18" s="67"/>
      <c r="D18" s="67"/>
      <c r="E18" s="67"/>
      <c r="F18" s="67"/>
      <c r="G18" s="67"/>
      <c r="H18" s="67"/>
    </row>
    <row r="19" spans="1:11" ht="29.25" customHeight="1">
      <c r="A19" s="68" t="s">
        <v>37</v>
      </c>
      <c r="B19" s="68"/>
      <c r="C19" s="68"/>
      <c r="D19" s="68"/>
      <c r="E19" s="68"/>
      <c r="F19" s="68"/>
      <c r="G19" s="68"/>
      <c r="H19" s="68"/>
      <c r="I19" s="65"/>
      <c r="J19" s="65"/>
      <c r="K19" s="65"/>
    </row>
    <row r="20" spans="1:8" ht="72" customHeight="1" hidden="1">
      <c r="A20" s="41"/>
      <c r="B20" s="41"/>
      <c r="C20" s="41"/>
      <c r="D20" s="41"/>
      <c r="E20" s="41"/>
      <c r="F20" s="41"/>
      <c r="G20" s="41"/>
      <c r="H20" s="41"/>
    </row>
    <row r="21" spans="1:8" ht="15" customHeight="1">
      <c r="A21" s="41"/>
      <c r="B21" s="41"/>
      <c r="C21" s="41"/>
      <c r="D21" s="41"/>
      <c r="E21" s="41"/>
      <c r="F21" s="41"/>
      <c r="G21" s="69" t="s">
        <v>7</v>
      </c>
      <c r="H21" s="69"/>
    </row>
    <row r="22" spans="1:8" ht="27" customHeight="1">
      <c r="A22" s="42"/>
      <c r="B22" s="42"/>
      <c r="C22" s="42"/>
      <c r="D22" s="43"/>
      <c r="E22" s="43"/>
      <c r="F22" s="43"/>
      <c r="G22" s="73" t="s">
        <v>8</v>
      </c>
      <c r="H22" s="73"/>
    </row>
    <row r="23" spans="1:8" ht="12.75">
      <c r="A23" s="42"/>
      <c r="B23" s="42"/>
      <c r="C23" s="42"/>
      <c r="D23" s="43"/>
      <c r="E23" s="43"/>
      <c r="F23" s="43"/>
      <c r="G23" s="43"/>
      <c r="H23" s="43"/>
    </row>
    <row r="24" spans="1:8" ht="12.75">
      <c r="A24" s="42"/>
      <c r="B24" s="42"/>
      <c r="C24" s="42"/>
      <c r="D24" s="43"/>
      <c r="E24" s="43"/>
      <c r="F24" s="43"/>
      <c r="G24" s="43"/>
      <c r="H24" s="43"/>
    </row>
    <row r="25" spans="1:8" ht="12.75">
      <c r="A25" s="42"/>
      <c r="B25" s="42"/>
      <c r="C25" s="42"/>
      <c r="D25" s="43"/>
      <c r="E25" s="43"/>
      <c r="F25" s="43"/>
      <c r="G25" s="43"/>
      <c r="H25" s="43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2:8" ht="14.25">
      <c r="B38" s="51"/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</sheetData>
  <sheetProtection/>
  <mergeCells count="15">
    <mergeCell ref="G22:H22"/>
    <mergeCell ref="A6:H6"/>
    <mergeCell ref="E8:H9"/>
    <mergeCell ref="E11:H11"/>
    <mergeCell ref="A17:C17"/>
    <mergeCell ref="A8:A9"/>
    <mergeCell ref="B8:B9"/>
    <mergeCell ref="C8:C9"/>
    <mergeCell ref="A18:H18"/>
    <mergeCell ref="A19:H19"/>
    <mergeCell ref="G21:H21"/>
    <mergeCell ref="D8:D9"/>
    <mergeCell ref="D1:H1"/>
    <mergeCell ref="E2:H2"/>
    <mergeCell ref="C4:G4"/>
  </mergeCells>
  <printOptions/>
  <pageMargins left="0.2362204724409449" right="0.2362204724409449" top="0.36" bottom="0.57" header="0.23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6.7109375" style="0" customWidth="1"/>
  </cols>
  <sheetData>
    <row r="1" spans="1:8" ht="15" customHeight="1">
      <c r="A1" s="35"/>
      <c r="B1" s="35"/>
      <c r="C1" s="35"/>
      <c r="D1" s="70" t="s">
        <v>33</v>
      </c>
      <c r="E1" s="70"/>
      <c r="F1" s="70"/>
      <c r="G1" s="70"/>
      <c r="H1" s="70"/>
    </row>
    <row r="2" spans="1:8" ht="15" customHeight="1">
      <c r="A2" s="36"/>
      <c r="B2" s="36"/>
      <c r="C2" s="36"/>
      <c r="D2" s="11"/>
      <c r="E2" s="71" t="s">
        <v>34</v>
      </c>
      <c r="F2" s="71"/>
      <c r="G2" s="71"/>
      <c r="H2" s="71"/>
    </row>
    <row r="3" spans="1:8" ht="8.25" customHeight="1">
      <c r="A3" s="36"/>
      <c r="B3" s="36"/>
      <c r="C3" s="36"/>
      <c r="D3" s="12"/>
      <c r="E3" s="12"/>
      <c r="F3" s="12"/>
      <c r="G3" s="12"/>
      <c r="H3" s="12"/>
    </row>
    <row r="4" spans="1:8" s="13" customFormat="1" ht="14.25" customHeight="1">
      <c r="A4" s="72" t="s">
        <v>30</v>
      </c>
      <c r="B4" s="72"/>
      <c r="C4" s="72"/>
      <c r="D4" s="72"/>
      <c r="E4" s="72"/>
      <c r="F4" s="72"/>
      <c r="G4" s="72"/>
      <c r="H4" s="15"/>
    </row>
    <row r="5" spans="1:8" s="13" customFormat="1" ht="6" customHeight="1">
      <c r="A5" s="38"/>
      <c r="B5" s="38"/>
      <c r="C5" s="14"/>
      <c r="D5" s="14"/>
      <c r="E5" s="14"/>
      <c r="F5" s="14"/>
      <c r="G5" s="14"/>
      <c r="H5" s="15"/>
    </row>
    <row r="6" spans="1:8" s="13" customFormat="1" ht="15.75" customHeight="1">
      <c r="A6" s="74" t="s">
        <v>35</v>
      </c>
      <c r="B6" s="74"/>
      <c r="C6" s="74"/>
      <c r="D6" s="74"/>
      <c r="E6" s="74"/>
      <c r="F6" s="74"/>
      <c r="G6" s="74"/>
      <c r="H6" s="74"/>
    </row>
    <row r="7" spans="1:8" s="13" customFormat="1" ht="15.75" customHeight="1">
      <c r="A7" s="56" t="s">
        <v>31</v>
      </c>
      <c r="B7" s="34"/>
      <c r="C7" s="34"/>
      <c r="D7" s="34"/>
      <c r="E7" s="34"/>
      <c r="F7" s="34"/>
      <c r="G7" s="34"/>
      <c r="H7" s="34"/>
    </row>
    <row r="8" spans="1:8" s="3" customFormat="1" ht="14.25" customHeight="1">
      <c r="A8" s="7"/>
      <c r="B8" s="7"/>
      <c r="C8" s="82" t="s">
        <v>9</v>
      </c>
      <c r="D8" s="7"/>
      <c r="E8" s="66" t="s">
        <v>22</v>
      </c>
      <c r="F8" s="66"/>
      <c r="G8" s="66"/>
      <c r="H8" s="66"/>
    </row>
    <row r="9" spans="1:8" s="3" customFormat="1" ht="16.5" customHeight="1">
      <c r="A9" s="9" t="s">
        <v>0</v>
      </c>
      <c r="B9" s="9" t="s">
        <v>5</v>
      </c>
      <c r="C9" s="83"/>
      <c r="D9" s="9" t="s">
        <v>6</v>
      </c>
      <c r="E9" s="66" t="s">
        <v>1</v>
      </c>
      <c r="F9" s="66"/>
      <c r="G9" s="66"/>
      <c r="H9" s="66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2.75" customHeight="1">
      <c r="A11" s="21">
        <v>1</v>
      </c>
      <c r="B11" s="21">
        <v>2</v>
      </c>
      <c r="C11" s="21"/>
      <c r="D11" s="21">
        <v>3</v>
      </c>
      <c r="E11" s="84">
        <v>4</v>
      </c>
      <c r="F11" s="85"/>
      <c r="G11" s="85"/>
      <c r="H11" s="86"/>
    </row>
    <row r="12" spans="1:9" ht="19.5" customHeight="1">
      <c r="A12" s="57" t="s">
        <v>43</v>
      </c>
      <c r="B12" s="20"/>
      <c r="C12" s="58"/>
      <c r="D12" s="59" t="s">
        <v>42</v>
      </c>
      <c r="E12" s="60">
        <f>E13</f>
        <v>94825.64</v>
      </c>
      <c r="F12" s="60">
        <f>F13</f>
        <v>4267.16</v>
      </c>
      <c r="G12" s="60">
        <f>G13</f>
        <v>4267.16</v>
      </c>
      <c r="H12" s="60">
        <f>E12-F12+G12</f>
        <v>94825.64</v>
      </c>
      <c r="I12" s="45"/>
    </row>
    <row r="13" spans="1:9" ht="18" customHeight="1">
      <c r="A13" s="20"/>
      <c r="B13" s="24" t="s">
        <v>38</v>
      </c>
      <c r="C13" s="58"/>
      <c r="D13" s="51" t="s">
        <v>26</v>
      </c>
      <c r="E13" s="62">
        <f>E14+E15+E16+E17+E18+E19+E20+E21+E22+E23+E24+E25+E26+E27+E28+E29</f>
        <v>94825.64</v>
      </c>
      <c r="F13" s="62">
        <f>F14+F15+F16+F17+F18+F19+F20+F21+F22+F23+F24+F25+F26+F27+F28+F29</f>
        <v>4267.16</v>
      </c>
      <c r="G13" s="62">
        <f>G14+G15+G16+G17+G18+G19+G20+G21+G22+G23+G24+G25+G26+G27+G28+G29</f>
        <v>4267.16</v>
      </c>
      <c r="H13" s="62">
        <f>E13-F13+G13</f>
        <v>94825.64</v>
      </c>
      <c r="I13" s="45"/>
    </row>
    <row r="14" spans="1:9" ht="15" customHeight="1">
      <c r="A14" s="20"/>
      <c r="B14" s="24"/>
      <c r="C14" s="24" t="s">
        <v>45</v>
      </c>
      <c r="D14" s="51" t="s">
        <v>27</v>
      </c>
      <c r="E14" s="62" t="s">
        <v>61</v>
      </c>
      <c r="F14" s="61">
        <v>956</v>
      </c>
      <c r="G14" s="61"/>
      <c r="H14" s="62">
        <f>E14-F14+G14</f>
        <v>18064</v>
      </c>
      <c r="I14" s="45"/>
    </row>
    <row r="15" spans="1:9" ht="16.5" customHeight="1">
      <c r="A15" s="20"/>
      <c r="B15" s="24"/>
      <c r="C15" s="24" t="s">
        <v>46</v>
      </c>
      <c r="D15" s="51" t="s">
        <v>27</v>
      </c>
      <c r="E15" s="62" t="s">
        <v>62</v>
      </c>
      <c r="F15" s="55"/>
      <c r="G15" s="55">
        <v>956</v>
      </c>
      <c r="H15" s="62">
        <f>E15-F15+G15</f>
        <v>3186</v>
      </c>
      <c r="I15" s="45"/>
    </row>
    <row r="16" spans="1:9" ht="16.5" customHeight="1">
      <c r="A16" s="20"/>
      <c r="B16" s="20"/>
      <c r="C16" s="24" t="s">
        <v>47</v>
      </c>
      <c r="D16" s="51" t="s">
        <v>23</v>
      </c>
      <c r="E16" s="62" t="s">
        <v>63</v>
      </c>
      <c r="F16" s="55">
        <v>146</v>
      </c>
      <c r="G16" s="55"/>
      <c r="H16" s="62">
        <f>E16-F16+G16</f>
        <v>2762</v>
      </c>
      <c r="I16" s="45"/>
    </row>
    <row r="17" spans="1:9" ht="15.75" customHeight="1">
      <c r="A17" s="20"/>
      <c r="B17" s="24"/>
      <c r="C17" s="24" t="s">
        <v>48</v>
      </c>
      <c r="D17" s="51" t="s">
        <v>23</v>
      </c>
      <c r="E17" s="62" t="s">
        <v>64</v>
      </c>
      <c r="F17" s="64"/>
      <c r="G17" s="64">
        <v>146</v>
      </c>
      <c r="H17" s="62">
        <f aca="true" t="shared" si="0" ref="H17:H29">E17-F17+G17</f>
        <v>488</v>
      </c>
      <c r="I17" s="45"/>
    </row>
    <row r="18" spans="1:9" ht="15" customHeight="1">
      <c r="A18" s="20"/>
      <c r="B18" s="24"/>
      <c r="C18" s="24" t="s">
        <v>49</v>
      </c>
      <c r="D18" s="51" t="s">
        <v>24</v>
      </c>
      <c r="E18" s="62" t="s">
        <v>65</v>
      </c>
      <c r="F18" s="55">
        <v>23</v>
      </c>
      <c r="G18" s="55"/>
      <c r="H18" s="62">
        <f t="shared" si="0"/>
        <v>488</v>
      </c>
      <c r="I18" s="45"/>
    </row>
    <row r="19" spans="1:9" ht="16.5" customHeight="1">
      <c r="A19" s="20"/>
      <c r="B19" s="20"/>
      <c r="C19" s="24" t="s">
        <v>50</v>
      </c>
      <c r="D19" s="51" t="s">
        <v>24</v>
      </c>
      <c r="E19" s="62" t="s">
        <v>66</v>
      </c>
      <c r="F19" s="55"/>
      <c r="G19" s="55">
        <v>23</v>
      </c>
      <c r="H19" s="62">
        <f t="shared" si="0"/>
        <v>33</v>
      </c>
      <c r="I19" s="45"/>
    </row>
    <row r="20" spans="1:9" ht="16.5" customHeight="1">
      <c r="A20" s="20"/>
      <c r="B20" s="24"/>
      <c r="C20" s="24" t="s">
        <v>51</v>
      </c>
      <c r="D20" s="51" t="s">
        <v>25</v>
      </c>
      <c r="E20" s="62" t="s">
        <v>67</v>
      </c>
      <c r="F20" s="55">
        <v>351</v>
      </c>
      <c r="G20" s="55"/>
      <c r="H20" s="62">
        <f t="shared" si="0"/>
        <v>6630</v>
      </c>
      <c r="I20" s="45"/>
    </row>
    <row r="21" spans="1:9" ht="15.75" customHeight="1">
      <c r="A21" s="20"/>
      <c r="B21" s="20"/>
      <c r="C21" s="24" t="s">
        <v>52</v>
      </c>
      <c r="D21" s="51" t="s">
        <v>25</v>
      </c>
      <c r="E21" s="62" t="s">
        <v>68</v>
      </c>
      <c r="F21" s="55"/>
      <c r="G21" s="55">
        <v>351</v>
      </c>
      <c r="H21" s="62">
        <f t="shared" si="0"/>
        <v>1170</v>
      </c>
      <c r="I21" s="45"/>
    </row>
    <row r="22" spans="1:9" ht="16.5" customHeight="1">
      <c r="A22" s="20"/>
      <c r="B22" s="20"/>
      <c r="C22" s="24" t="s">
        <v>53</v>
      </c>
      <c r="D22" s="51" t="s">
        <v>21</v>
      </c>
      <c r="E22" s="62" t="s">
        <v>69</v>
      </c>
      <c r="F22" s="55">
        <v>1069</v>
      </c>
      <c r="G22" s="55"/>
      <c r="H22" s="62">
        <f t="shared" si="0"/>
        <v>20198</v>
      </c>
      <c r="I22" s="45"/>
    </row>
    <row r="23" spans="1:9" ht="15.75" customHeight="1">
      <c r="A23" s="20"/>
      <c r="B23" s="20"/>
      <c r="C23" s="24" t="s">
        <v>54</v>
      </c>
      <c r="D23" s="51" t="s">
        <v>21</v>
      </c>
      <c r="E23" s="62" t="s">
        <v>70</v>
      </c>
      <c r="F23" s="55"/>
      <c r="G23" s="55">
        <v>1069</v>
      </c>
      <c r="H23" s="62">
        <f t="shared" si="0"/>
        <v>3566</v>
      </c>
      <c r="I23" s="45"/>
    </row>
    <row r="24" spans="1:9" ht="14.25" customHeight="1">
      <c r="A24" s="20"/>
      <c r="B24" s="24"/>
      <c r="C24" s="24" t="s">
        <v>55</v>
      </c>
      <c r="D24" s="51" t="s">
        <v>32</v>
      </c>
      <c r="E24" s="62" t="s">
        <v>71</v>
      </c>
      <c r="F24" s="55">
        <v>1682.16</v>
      </c>
      <c r="G24" s="55"/>
      <c r="H24" s="62">
        <f t="shared" si="0"/>
        <v>31619.789999999997</v>
      </c>
      <c r="I24" s="45"/>
    </row>
    <row r="25" spans="1:9" ht="15" customHeight="1">
      <c r="A25" s="20"/>
      <c r="B25" s="20"/>
      <c r="C25" s="24" t="s">
        <v>56</v>
      </c>
      <c r="D25" s="51" t="s">
        <v>32</v>
      </c>
      <c r="E25" s="62" t="s">
        <v>72</v>
      </c>
      <c r="F25" s="55"/>
      <c r="G25" s="55">
        <v>1682.16</v>
      </c>
      <c r="H25" s="62">
        <f t="shared" si="0"/>
        <v>5690.85</v>
      </c>
      <c r="I25" s="45"/>
    </row>
    <row r="26" spans="1:9" ht="30" customHeight="1">
      <c r="A26" s="20"/>
      <c r="B26" s="24"/>
      <c r="C26" s="24" t="s">
        <v>57</v>
      </c>
      <c r="D26" s="51" t="s">
        <v>28</v>
      </c>
      <c r="E26" s="62" t="s">
        <v>73</v>
      </c>
      <c r="F26" s="55">
        <v>13</v>
      </c>
      <c r="G26" s="55"/>
      <c r="H26" s="62">
        <f t="shared" si="0"/>
        <v>267</v>
      </c>
      <c r="I26" s="45"/>
    </row>
    <row r="27" spans="1:9" ht="30" customHeight="1">
      <c r="A27" s="20"/>
      <c r="B27" s="20"/>
      <c r="C27" s="24" t="s">
        <v>58</v>
      </c>
      <c r="D27" s="51" t="s">
        <v>28</v>
      </c>
      <c r="E27" s="62" t="s">
        <v>74</v>
      </c>
      <c r="F27" s="55"/>
      <c r="G27" s="55">
        <v>13</v>
      </c>
      <c r="H27" s="62">
        <f t="shared" si="0"/>
        <v>43</v>
      </c>
      <c r="I27" s="45"/>
    </row>
    <row r="28" spans="1:9" ht="15.75" customHeight="1">
      <c r="A28" s="20"/>
      <c r="B28" s="20"/>
      <c r="C28" s="24" t="s">
        <v>59</v>
      </c>
      <c r="D28" s="51" t="s">
        <v>29</v>
      </c>
      <c r="E28" s="62" t="s">
        <v>75</v>
      </c>
      <c r="F28" s="55">
        <v>27</v>
      </c>
      <c r="G28" s="55"/>
      <c r="H28" s="62">
        <f t="shared" si="0"/>
        <v>573</v>
      </c>
      <c r="I28" s="45"/>
    </row>
    <row r="29" spans="1:9" ht="16.5" customHeight="1">
      <c r="A29" s="20"/>
      <c r="B29" s="20"/>
      <c r="C29" s="24" t="s">
        <v>60</v>
      </c>
      <c r="D29" s="51" t="s">
        <v>29</v>
      </c>
      <c r="E29" s="62" t="s">
        <v>76</v>
      </c>
      <c r="F29" s="55"/>
      <c r="G29" s="55">
        <v>27</v>
      </c>
      <c r="H29" s="62">
        <f t="shared" si="0"/>
        <v>47</v>
      </c>
      <c r="I29" s="45"/>
    </row>
    <row r="30" spans="1:8" s="27" customFormat="1" ht="21.75" customHeight="1">
      <c r="A30" s="78" t="s">
        <v>12</v>
      </c>
      <c r="B30" s="78"/>
      <c r="C30" s="78"/>
      <c r="D30" s="78"/>
      <c r="E30" s="22">
        <v>5005234.95</v>
      </c>
      <c r="F30" s="22">
        <f>F12</f>
        <v>4267.16</v>
      </c>
      <c r="G30" s="22">
        <f>G12</f>
        <v>4267.16</v>
      </c>
      <c r="H30" s="23">
        <f>E30-F30+G30</f>
        <v>5005234.95</v>
      </c>
    </row>
    <row r="31" spans="1:8" ht="13.5" customHeight="1">
      <c r="A31" s="79" t="s">
        <v>14</v>
      </c>
      <c r="B31" s="79"/>
      <c r="C31" s="79"/>
      <c r="D31" s="79"/>
      <c r="E31" s="79"/>
      <c r="F31" s="79"/>
      <c r="G31" s="63"/>
      <c r="H31" s="63"/>
    </row>
    <row r="32" spans="1:21" ht="29.25" customHeight="1">
      <c r="A32" s="80" t="s">
        <v>44</v>
      </c>
      <c r="B32" s="80"/>
      <c r="C32" s="80"/>
      <c r="D32" s="80"/>
      <c r="E32" s="80"/>
      <c r="F32" s="80"/>
      <c r="G32" s="80"/>
      <c r="H32" s="8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9" ht="19.5" customHeight="1">
      <c r="A33" s="10"/>
      <c r="B33" s="10"/>
      <c r="C33" s="10"/>
      <c r="D33" s="10"/>
      <c r="E33" s="10"/>
      <c r="F33" s="10"/>
      <c r="G33" s="81" t="s">
        <v>7</v>
      </c>
      <c r="H33" s="81"/>
      <c r="I33" s="10"/>
    </row>
    <row r="34" spans="1:8" ht="18.75" customHeight="1">
      <c r="A34" s="6"/>
      <c r="D34" s="1"/>
      <c r="E34" s="1"/>
      <c r="F34" s="1"/>
      <c r="G34" s="77" t="s">
        <v>8</v>
      </c>
      <c r="H34" s="77"/>
    </row>
    <row r="35" spans="1:8" ht="12.75">
      <c r="A35" s="6"/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</sheetData>
  <sheetProtection/>
  <mergeCells count="13">
    <mergeCell ref="E8:H8"/>
    <mergeCell ref="E9:H9"/>
    <mergeCell ref="E11:H11"/>
    <mergeCell ref="D1:H1"/>
    <mergeCell ref="E2:H2"/>
    <mergeCell ref="A6:H6"/>
    <mergeCell ref="A4:G4"/>
    <mergeCell ref="G34:H34"/>
    <mergeCell ref="A30:D30"/>
    <mergeCell ref="A31:F31"/>
    <mergeCell ref="A32:H32"/>
    <mergeCell ref="G33:H33"/>
    <mergeCell ref="C8:C9"/>
  </mergeCells>
  <printOptions/>
  <pageMargins left="0.54" right="0.16" top="0.23" bottom="0.17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2011-09-23T10:38:32Z</cp:lastPrinted>
  <dcterms:created xsi:type="dcterms:W3CDTF">2009-10-15T10:17:39Z</dcterms:created>
  <dcterms:modified xsi:type="dcterms:W3CDTF">2011-10-13T12:58:30Z</dcterms:modified>
  <cp:category/>
  <cp:version/>
  <cp:contentType/>
  <cp:contentStatus/>
</cp:coreProperties>
</file>