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1a" sheetId="2" r:id="rId2"/>
  </sheets>
  <definedNames>
    <definedName name="_xlnm.Print_Area" localSheetId="1">'zal nr 1a'!$A$1:$O$18</definedName>
  </definedNames>
  <calcPr fullCalcOnLoad="1"/>
</workbook>
</file>

<file path=xl/sharedStrings.xml><?xml version="1.0" encoding="utf-8"?>
<sst xmlns="http://schemas.openxmlformats.org/spreadsheetml/2006/main" count="54" uniqueCount="40">
  <si>
    <t>Dział</t>
  </si>
  <si>
    <t>Ogółem</t>
  </si>
  <si>
    <t>bieżące</t>
  </si>
  <si>
    <t>majątkowe</t>
  </si>
  <si>
    <t>w tym:</t>
  </si>
  <si>
    <t>z tego :</t>
  </si>
  <si>
    <t>Przed zmianą</t>
  </si>
  <si>
    <t>Po zmianie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</si>
  <si>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</si>
  <si>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</si>
  <si>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</si>
  <si>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</si>
  <si>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</si>
  <si>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</si>
  <si>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</si>
  <si>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</si>
  <si>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</si>
  <si>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</si>
  <si>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</si>
  <si>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</si>
  <si>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</si>
  <si>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</si>
  <si>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</si>
  <si>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</si>
  <si>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</si>
  <si>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</si>
  <si>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</si>
  <si>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Wójt Gminy</t>
  </si>
  <si>
    <t>Maciej Śliwerski</t>
  </si>
  <si>
    <t>Zmniejszenie</t>
  </si>
  <si>
    <t>Pozostała działalność</t>
  </si>
  <si>
    <t>Załącznik nr 1 do Zarządzenia nr 64 /2010  Wójta Gminy Jaktorów</t>
  </si>
  <si>
    <t>z dnia  11 października  2010r zmieniającego Uchwałę Budżetową Nr XLII/269/2009  na rok 2010</t>
  </si>
  <si>
    <t xml:space="preserve">Różne rozliczenia </t>
  </si>
  <si>
    <t>Rezerwy ogólne i celowe</t>
  </si>
  <si>
    <t>Kultura i ochrona dziedzictwa narodowego</t>
  </si>
  <si>
    <t>92195</t>
  </si>
  <si>
    <t>Załącznik nr 1a do zarządzenia nr 64 /2010  Wójta Gminy Jaktorów</t>
  </si>
  <si>
    <t>11 października 2010r zmieniającego Uchwałę Budżetową  Nr XLII/269/2009 na rok 2010</t>
  </si>
  <si>
    <r>
      <t xml:space="preserve">    W planie wydatków bieżących wprowadza się następujące zmiany:  
 1) zmniejsza się </t>
    </r>
    <r>
      <rPr>
        <u val="single"/>
        <sz val="10"/>
        <rFont val="Arial"/>
        <family val="2"/>
      </rPr>
      <t xml:space="preserve">w dziale 758 - Różne rozliczenia </t>
    </r>
    <r>
      <rPr>
        <sz val="10"/>
        <rFont val="Arial"/>
        <family val="2"/>
      </rPr>
      <t xml:space="preserve"> rezerwę ogólną o kwotę 11.000 zł</t>
    </r>
    <r>
      <rPr>
        <sz val="10"/>
        <rFont val="Arial"/>
        <family val="0"/>
      </rPr>
      <t xml:space="preserve">
 2)  zwiększa się </t>
    </r>
    <r>
      <rPr>
        <u val="single"/>
        <sz val="10"/>
        <rFont val="Arial"/>
        <family val="2"/>
      </rPr>
      <t xml:space="preserve">w dziale 921 - Kultura i ochrona dziedzictwa narodowego </t>
    </r>
    <r>
      <rPr>
        <sz val="10"/>
        <rFont val="Arial"/>
        <family val="2"/>
      </rPr>
      <t xml:space="preserve"> środki na dofinansowanie  kosztów  działalności kulturalnej i imprezy okolicznościowe w łącznej kwocie 11.000 zł, z tego na wynagrodzenia bezosobowe - 3.500 zł oraz inne wydatki statutowe - 7.500 zł.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</si>
</sst>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5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1"/>
      <name val="Arial"/>
      <family val="2"/>
    </font>
    <font>
      <sz val="11"/>
      <name val="Arial"/>
      <family val="0"/>
    </font>
    <font>
      <sz val="5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7" fillId="0" borderId="10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vertical="center" wrapText="1"/>
    </xf>
    <xf numFmtId="4" fontId="3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" fontId="0" fillId="0" borderId="10" xfId="52" applyNumberFormat="1" applyFont="1" applyBorder="1" applyAlignment="1">
      <alignment vertical="center"/>
      <protection/>
    </xf>
    <xf numFmtId="0" fontId="0" fillId="0" borderId="0" xfId="0" applyFont="1" applyAlignment="1">
      <alignment vertical="top" wrapText="1"/>
    </xf>
    <xf numFmtId="0" fontId="28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49" fontId="40" fillId="0" borderId="13" xfId="52" applyNumberFormat="1" applyFont="1" applyBorder="1" applyAlignment="1">
      <alignment horizontal="center" vertical="center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7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center"/>
      <protection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H12" sqref="H1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0.8515625" style="0" customWidth="1"/>
    <col min="4" max="4" width="15.00390625" style="0" customWidth="1"/>
    <col min="5" max="5" width="14.00390625" style="0" customWidth="1"/>
    <col min="6" max="6" width="15.00390625" style="0" customWidth="1"/>
    <col min="7" max="7" width="15.421875" style="0" customWidth="1"/>
    <col min="8" max="8" width="14.140625" style="0" customWidth="1"/>
    <col min="9" max="9" width="14.421875" style="0" customWidth="1"/>
  </cols>
  <sheetData>
    <row r="1" spans="4:9" ht="18" customHeight="1">
      <c r="D1" s="47" t="s">
        <v>31</v>
      </c>
      <c r="E1" s="47"/>
      <c r="F1" s="47"/>
      <c r="G1" s="47"/>
      <c r="H1" s="47"/>
      <c r="I1" s="47"/>
    </row>
    <row r="2" spans="4:9" ht="17.25" customHeight="1">
      <c r="D2" s="40" t="s">
        <v>32</v>
      </c>
      <c r="E2" s="40"/>
      <c r="F2" s="40"/>
      <c r="G2" s="40"/>
      <c r="H2" s="40"/>
      <c r="I2" s="40"/>
    </row>
    <row r="3" spans="3:7" ht="20.25" customHeight="1">
      <c r="C3" s="2" t="s">
        <v>9</v>
      </c>
      <c r="D3" s="2"/>
      <c r="E3" s="2"/>
      <c r="F3" s="2"/>
      <c r="G3" s="2"/>
    </row>
    <row r="4" spans="1:3" ht="18" customHeight="1">
      <c r="A4" s="41" t="s">
        <v>10</v>
      </c>
      <c r="B4" s="41"/>
      <c r="C4" s="41"/>
    </row>
    <row r="5" ht="12.75" customHeight="1"/>
    <row r="6" spans="1:9" s="3" customFormat="1" ht="18.75" customHeight="1">
      <c r="A6" s="8"/>
      <c r="B6" s="8"/>
      <c r="C6" s="8"/>
      <c r="D6" s="42" t="s">
        <v>11</v>
      </c>
      <c r="E6" s="49"/>
      <c r="F6" s="49"/>
      <c r="G6" s="49"/>
      <c r="H6" s="49"/>
      <c r="I6" s="50"/>
    </row>
    <row r="7" spans="1:9" s="3" customFormat="1" ht="16.5" customHeight="1">
      <c r="A7" s="60" t="s">
        <v>0</v>
      </c>
      <c r="B7" s="60" t="s">
        <v>12</v>
      </c>
      <c r="C7" s="60" t="s">
        <v>13</v>
      </c>
      <c r="D7" s="42" t="s">
        <v>1</v>
      </c>
      <c r="E7" s="49"/>
      <c r="F7" s="49"/>
      <c r="G7" s="50"/>
      <c r="H7" s="52" t="s">
        <v>5</v>
      </c>
      <c r="I7" s="53"/>
    </row>
    <row r="8" spans="1:9" s="3" customFormat="1" ht="28.5" customHeight="1">
      <c r="A8" s="60"/>
      <c r="B8" s="60"/>
      <c r="C8" s="60"/>
      <c r="D8" s="61"/>
      <c r="E8" s="62"/>
      <c r="F8" s="62"/>
      <c r="G8" s="63"/>
      <c r="H8" s="8" t="s">
        <v>2</v>
      </c>
      <c r="I8" s="9" t="s">
        <v>3</v>
      </c>
    </row>
    <row r="9" spans="1:9" s="3" customFormat="1" ht="18.75" customHeight="1">
      <c r="A9" s="4"/>
      <c r="B9" s="4"/>
      <c r="C9" s="4"/>
      <c r="D9" s="10" t="s">
        <v>6</v>
      </c>
      <c r="E9" s="10" t="s">
        <v>29</v>
      </c>
      <c r="F9" s="10" t="s">
        <v>26</v>
      </c>
      <c r="G9" s="10" t="s">
        <v>14</v>
      </c>
      <c r="H9" s="4"/>
      <c r="I9" s="11"/>
    </row>
    <row r="10" spans="1:9" s="6" customFormat="1" ht="17.25" customHeight="1">
      <c r="A10" s="5">
        <v>1</v>
      </c>
      <c r="B10" s="5">
        <v>2</v>
      </c>
      <c r="C10" s="5">
        <v>3</v>
      </c>
      <c r="D10" s="54">
        <v>4</v>
      </c>
      <c r="E10" s="55"/>
      <c r="F10" s="55"/>
      <c r="G10" s="56"/>
      <c r="H10" s="5">
        <v>5</v>
      </c>
      <c r="I10" s="5">
        <v>6</v>
      </c>
    </row>
    <row r="11" spans="1:9" s="6" customFormat="1" ht="17.25" customHeight="1">
      <c r="A11" s="74">
        <v>758</v>
      </c>
      <c r="B11" s="74"/>
      <c r="C11" s="75" t="s">
        <v>33</v>
      </c>
      <c r="D11" s="12">
        <v>158000</v>
      </c>
      <c r="E11" s="12">
        <f>E12</f>
        <v>11000</v>
      </c>
      <c r="F11" s="12">
        <f>F12</f>
        <v>0</v>
      </c>
      <c r="G11" s="12">
        <f>D11-E11+F11</f>
        <v>147000</v>
      </c>
      <c r="H11" s="12">
        <f>G11</f>
        <v>147000</v>
      </c>
      <c r="I11" s="12">
        <v>0</v>
      </c>
    </row>
    <row r="12" spans="1:9" s="6" customFormat="1" ht="21" customHeight="1">
      <c r="A12" s="76"/>
      <c r="B12" s="76">
        <v>75818</v>
      </c>
      <c r="C12" s="77" t="s">
        <v>34</v>
      </c>
      <c r="D12" s="34">
        <v>107000</v>
      </c>
      <c r="E12" s="34">
        <v>11000</v>
      </c>
      <c r="F12" s="34"/>
      <c r="G12" s="34">
        <f>D12-E12+F12</f>
        <v>96000</v>
      </c>
      <c r="H12" s="34">
        <v>-11000</v>
      </c>
      <c r="I12" s="34"/>
    </row>
    <row r="13" spans="1:9" s="6" customFormat="1" ht="29.25" customHeight="1">
      <c r="A13" s="32">
        <v>921</v>
      </c>
      <c r="B13" s="39"/>
      <c r="C13" s="38" t="s">
        <v>35</v>
      </c>
      <c r="D13" s="12">
        <v>374805</v>
      </c>
      <c r="E13" s="12"/>
      <c r="F13" s="12">
        <f>F14</f>
        <v>11000</v>
      </c>
      <c r="G13" s="12">
        <f>D13-E13+F13</f>
        <v>385805</v>
      </c>
      <c r="H13" s="12">
        <f>G13</f>
        <v>385805</v>
      </c>
      <c r="I13" s="33"/>
    </row>
    <row r="14" spans="1:9" s="6" customFormat="1" ht="22.5" customHeight="1">
      <c r="A14" s="32"/>
      <c r="B14" s="39" t="s">
        <v>36</v>
      </c>
      <c r="C14" s="31" t="s">
        <v>30</v>
      </c>
      <c r="D14" s="34">
        <v>82000</v>
      </c>
      <c r="E14" s="34"/>
      <c r="F14" s="34">
        <v>11000</v>
      </c>
      <c r="G14" s="34">
        <f>D14-E14+F14</f>
        <v>93000</v>
      </c>
      <c r="H14" s="34">
        <v>11000</v>
      </c>
      <c r="I14" s="5"/>
    </row>
    <row r="15" spans="1:9" ht="22.5" customHeight="1">
      <c r="A15" s="57" t="s">
        <v>15</v>
      </c>
      <c r="B15" s="58"/>
      <c r="C15" s="59"/>
      <c r="D15" s="15">
        <v>37941699.4</v>
      </c>
      <c r="E15" s="15">
        <f>E11+E13</f>
        <v>11000</v>
      </c>
      <c r="F15" s="15">
        <f>F11+F13</f>
        <v>11000</v>
      </c>
      <c r="G15" s="15">
        <f>D15-E15+F15</f>
        <v>37941699.4</v>
      </c>
      <c r="H15" s="15">
        <f>G15-I15</f>
        <v>30330777</v>
      </c>
      <c r="I15" s="15">
        <v>7610922.4</v>
      </c>
    </row>
    <row r="16" spans="3:7" ht="12.75">
      <c r="C16" s="1"/>
      <c r="D16" s="1"/>
      <c r="E16" s="1"/>
      <c r="F16" s="1"/>
      <c r="G16" s="1"/>
    </row>
    <row r="17" spans="1:7" ht="16.5" customHeight="1">
      <c r="A17" s="7"/>
      <c r="C17" s="1"/>
      <c r="D17" s="1"/>
      <c r="E17" s="1"/>
      <c r="F17" s="1"/>
      <c r="G17" s="1"/>
    </row>
    <row r="18" spans="1:9" ht="12.75">
      <c r="A18" s="7"/>
      <c r="C18" s="1"/>
      <c r="D18" s="1"/>
      <c r="E18" s="1"/>
      <c r="F18" s="1"/>
      <c r="G18" s="51" t="s">
        <v>27</v>
      </c>
      <c r="H18" s="51"/>
      <c r="I18" s="51"/>
    </row>
    <row r="19" spans="1:7" ht="12.75">
      <c r="A19" s="7"/>
      <c r="C19" s="1"/>
      <c r="D19" s="1"/>
      <c r="E19" s="1"/>
      <c r="F19" s="1"/>
      <c r="G19" s="1"/>
    </row>
    <row r="20" spans="1:9" ht="16.5" customHeight="1">
      <c r="A20" s="7"/>
      <c r="C20" s="1"/>
      <c r="D20" s="1"/>
      <c r="E20" s="1"/>
      <c r="F20" s="1"/>
      <c r="G20" s="51" t="s">
        <v>28</v>
      </c>
      <c r="H20" s="51"/>
      <c r="I20" s="51"/>
    </row>
    <row r="21" spans="1:7" ht="12.75">
      <c r="A21" s="7"/>
      <c r="C21" s="1"/>
      <c r="D21" s="1"/>
      <c r="E21" s="1"/>
      <c r="F21" s="1"/>
      <c r="G21" s="1"/>
    </row>
    <row r="22" spans="3:7" ht="12.75">
      <c r="C22" s="1"/>
      <c r="D22" s="1"/>
      <c r="E22" s="1"/>
      <c r="F22" s="1"/>
      <c r="G22" s="1"/>
    </row>
    <row r="23" spans="3:7" ht="12.75"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  <row r="27" spans="3:7" ht="12.75">
      <c r="C27" s="1"/>
      <c r="D27" s="1"/>
      <c r="E27" s="1"/>
      <c r="F27" s="1"/>
      <c r="G27" s="1"/>
    </row>
    <row r="28" spans="3:7" ht="12.75">
      <c r="C28" s="1"/>
      <c r="D28" s="1"/>
      <c r="E28" s="1"/>
      <c r="F28" s="1"/>
      <c r="G28" s="1"/>
    </row>
  </sheetData>
  <mergeCells count="13">
    <mergeCell ref="G20:I20"/>
    <mergeCell ref="H7:I7"/>
    <mergeCell ref="D10:G10"/>
    <mergeCell ref="A15:C15"/>
    <mergeCell ref="G18:I18"/>
    <mergeCell ref="A7:A8"/>
    <mergeCell ref="B7:B8"/>
    <mergeCell ref="C7:C8"/>
    <mergeCell ref="D7:G8"/>
    <mergeCell ref="D1:I1"/>
    <mergeCell ref="D2:I2"/>
    <mergeCell ref="A4:C4"/>
    <mergeCell ref="D6:I6"/>
  </mergeCells>
  <printOptions/>
  <pageMargins left="0.75" right="0.26" top="0.66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2.00390625" style="1" customWidth="1"/>
    <col min="4" max="4" width="12.421875" style="1" customWidth="1"/>
    <col min="5" max="5" width="9.8515625" style="1" customWidth="1"/>
    <col min="6" max="6" width="10.28125" style="1" customWidth="1"/>
    <col min="7" max="7" width="12.421875" style="1" customWidth="1"/>
    <col min="8" max="9" width="12.57421875" style="1" customWidth="1"/>
    <col min="10" max="10" width="12.7109375" style="1" customWidth="1"/>
    <col min="11" max="11" width="9.8515625" style="1" customWidth="1"/>
    <col min="12" max="12" width="11.28125" style="0" customWidth="1"/>
    <col min="13" max="13" width="9.57421875" style="0" customWidth="1"/>
    <col min="14" max="14" width="8.57421875" style="0" customWidth="1"/>
    <col min="15" max="15" width="9.8515625" style="0" customWidth="1"/>
  </cols>
  <sheetData>
    <row r="1" spans="1:15" ht="15" customHeight="1">
      <c r="A1" s="16"/>
      <c r="B1" s="17"/>
      <c r="C1" s="17"/>
      <c r="D1" s="17"/>
      <c r="E1" s="17"/>
      <c r="F1" s="17"/>
      <c r="G1" s="17"/>
      <c r="H1" s="47" t="s">
        <v>37</v>
      </c>
      <c r="I1" s="47"/>
      <c r="J1" s="47"/>
      <c r="K1" s="47"/>
      <c r="L1" s="47"/>
      <c r="M1" s="47"/>
      <c r="N1" s="47"/>
      <c r="O1" s="47"/>
    </row>
    <row r="2" spans="1:15" ht="17.25" customHeight="1">
      <c r="A2" s="16"/>
      <c r="B2" s="17"/>
      <c r="C2" s="17"/>
      <c r="D2" s="17"/>
      <c r="E2" s="17"/>
      <c r="F2" s="17"/>
      <c r="G2" s="17"/>
      <c r="H2" s="73" t="s">
        <v>38</v>
      </c>
      <c r="I2" s="73"/>
      <c r="J2" s="73"/>
      <c r="K2" s="73"/>
      <c r="L2" s="73"/>
      <c r="M2" s="73"/>
      <c r="N2" s="73"/>
      <c r="O2" s="73"/>
    </row>
    <row r="3" spans="1:9" ht="18.7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15" ht="18.75" customHeight="1">
      <c r="A4" s="70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9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s="20" customFormat="1" ht="20.25" customHeight="1">
      <c r="A6" s="66" t="s">
        <v>0</v>
      </c>
      <c r="B6" s="66" t="s">
        <v>12</v>
      </c>
      <c r="C6" s="66" t="s">
        <v>13</v>
      </c>
      <c r="D6" s="64" t="s">
        <v>1</v>
      </c>
      <c r="E6" s="64"/>
      <c r="F6" s="64"/>
      <c r="G6" s="64"/>
      <c r="H6" s="64" t="s">
        <v>17</v>
      </c>
      <c r="I6" s="64" t="s">
        <v>4</v>
      </c>
      <c r="J6" s="64"/>
      <c r="K6" s="64" t="s">
        <v>18</v>
      </c>
      <c r="L6" s="72" t="s">
        <v>19</v>
      </c>
      <c r="M6" s="64" t="s">
        <v>20</v>
      </c>
      <c r="N6" s="64" t="s">
        <v>21</v>
      </c>
      <c r="O6" s="64" t="s">
        <v>22</v>
      </c>
    </row>
    <row r="7" spans="1:15" s="20" customFormat="1" ht="78.75" customHeight="1">
      <c r="A7" s="66"/>
      <c r="B7" s="66"/>
      <c r="C7" s="66"/>
      <c r="D7" s="21" t="s">
        <v>6</v>
      </c>
      <c r="E7" s="21" t="s">
        <v>29</v>
      </c>
      <c r="F7" s="21" t="s">
        <v>26</v>
      </c>
      <c r="G7" s="21" t="s">
        <v>7</v>
      </c>
      <c r="H7" s="64"/>
      <c r="I7" s="14" t="s">
        <v>23</v>
      </c>
      <c r="J7" s="19" t="s">
        <v>24</v>
      </c>
      <c r="K7" s="64"/>
      <c r="L7" s="72"/>
      <c r="M7" s="64"/>
      <c r="N7" s="64"/>
      <c r="O7" s="64"/>
    </row>
    <row r="8" spans="1:15" s="26" customFormat="1" ht="12" customHeight="1">
      <c r="A8" s="25">
        <v>1</v>
      </c>
      <c r="B8" s="25">
        <v>2</v>
      </c>
      <c r="C8" s="25">
        <v>3</v>
      </c>
      <c r="D8" s="67">
        <v>4</v>
      </c>
      <c r="E8" s="68"/>
      <c r="F8" s="68"/>
      <c r="G8" s="69"/>
      <c r="H8" s="25">
        <v>5</v>
      </c>
      <c r="I8" s="25">
        <v>6</v>
      </c>
      <c r="J8" s="25">
        <v>7</v>
      </c>
      <c r="K8" s="25">
        <v>8</v>
      </c>
      <c r="L8" s="25">
        <v>9</v>
      </c>
      <c r="M8" s="25">
        <v>10</v>
      </c>
      <c r="N8" s="25">
        <v>11</v>
      </c>
      <c r="O8" s="25">
        <v>12</v>
      </c>
    </row>
    <row r="9" spans="1:15" s="13" customFormat="1" ht="27.75" customHeight="1">
      <c r="A9" s="74">
        <v>758</v>
      </c>
      <c r="B9" s="74"/>
      <c r="C9" s="75" t="s">
        <v>33</v>
      </c>
      <c r="D9" s="27">
        <v>158000</v>
      </c>
      <c r="E9" s="27">
        <f>E10</f>
        <v>11000</v>
      </c>
      <c r="F9" s="27">
        <f>F10</f>
        <v>0</v>
      </c>
      <c r="G9" s="27">
        <f>D9-E9+F9</f>
        <v>147000</v>
      </c>
      <c r="H9" s="27">
        <v>147000</v>
      </c>
      <c r="I9" s="27"/>
      <c r="J9" s="27">
        <v>147000</v>
      </c>
      <c r="K9" s="30"/>
      <c r="L9" s="27"/>
      <c r="M9" s="27"/>
      <c r="N9" s="27"/>
      <c r="O9" s="27"/>
    </row>
    <row r="10" spans="1:15" s="13" customFormat="1" ht="30.75" customHeight="1">
      <c r="A10" s="76"/>
      <c r="B10" s="39">
        <v>75818</v>
      </c>
      <c r="C10" s="31" t="s">
        <v>34</v>
      </c>
      <c r="D10" s="34">
        <v>107000</v>
      </c>
      <c r="E10" s="22">
        <v>11000</v>
      </c>
      <c r="F10" s="22"/>
      <c r="G10" s="22">
        <f>D10-E10+F10</f>
        <v>96000</v>
      </c>
      <c r="H10" s="34">
        <v>-11000</v>
      </c>
      <c r="I10" s="22"/>
      <c r="J10" s="34">
        <v>-11000</v>
      </c>
      <c r="K10" s="37"/>
      <c r="L10" s="22"/>
      <c r="M10" s="22"/>
      <c r="N10" s="22"/>
      <c r="O10" s="22"/>
    </row>
    <row r="11" spans="1:15" s="13" customFormat="1" ht="27.75" customHeight="1">
      <c r="A11" s="32">
        <v>921</v>
      </c>
      <c r="B11" s="39"/>
      <c r="C11" s="38" t="s">
        <v>35</v>
      </c>
      <c r="D11" s="27">
        <v>374805</v>
      </c>
      <c r="E11" s="27"/>
      <c r="F11" s="27">
        <f>F12</f>
        <v>11000</v>
      </c>
      <c r="G11" s="27">
        <f>D11-E11+F11</f>
        <v>385805</v>
      </c>
      <c r="H11" s="27">
        <v>93000</v>
      </c>
      <c r="I11" s="27">
        <v>18500</v>
      </c>
      <c r="J11" s="27">
        <v>74500</v>
      </c>
      <c r="K11" s="27">
        <v>292805</v>
      </c>
      <c r="L11" s="27"/>
      <c r="M11" s="27"/>
      <c r="N11" s="27"/>
      <c r="O11" s="27"/>
    </row>
    <row r="12" spans="1:15" s="13" customFormat="1" ht="26.25" customHeight="1">
      <c r="A12" s="32"/>
      <c r="B12" s="39" t="s">
        <v>36</v>
      </c>
      <c r="C12" s="36" t="s">
        <v>30</v>
      </c>
      <c r="D12" s="34">
        <v>82000</v>
      </c>
      <c r="E12" s="43"/>
      <c r="F12" s="44">
        <v>11000</v>
      </c>
      <c r="G12" s="44">
        <f>D12-E12+F12</f>
        <v>93000</v>
      </c>
      <c r="H12" s="44">
        <v>11000</v>
      </c>
      <c r="I12" s="44">
        <v>3500</v>
      </c>
      <c r="J12" s="44">
        <v>7500</v>
      </c>
      <c r="K12" s="45"/>
      <c r="L12" s="44"/>
      <c r="M12" s="22"/>
      <c r="N12" s="22"/>
      <c r="O12" s="22"/>
    </row>
    <row r="13" spans="1:15" s="29" customFormat="1" ht="22.5" customHeight="1">
      <c r="A13" s="65" t="s">
        <v>25</v>
      </c>
      <c r="B13" s="65"/>
      <c r="C13" s="65"/>
      <c r="D13" s="28">
        <v>30330777</v>
      </c>
      <c r="E13" s="28">
        <f>E9+E11</f>
        <v>11000</v>
      </c>
      <c r="F13" s="28">
        <f>F9+F11</f>
        <v>11000</v>
      </c>
      <c r="G13" s="28">
        <f>D13-E13+F13</f>
        <v>30330777</v>
      </c>
      <c r="H13" s="28">
        <f>I13+J13</f>
        <v>24615285</v>
      </c>
      <c r="I13" s="28">
        <v>13613468.4</v>
      </c>
      <c r="J13" s="28">
        <v>11001816.6</v>
      </c>
      <c r="K13" s="28">
        <v>780705</v>
      </c>
      <c r="L13" s="28">
        <v>4045212</v>
      </c>
      <c r="M13" s="28">
        <v>61016</v>
      </c>
      <c r="N13" s="28">
        <v>0</v>
      </c>
      <c r="O13" s="28">
        <v>828559</v>
      </c>
    </row>
    <row r="14" spans="1:8" ht="12.75">
      <c r="A14" s="1" t="s">
        <v>8</v>
      </c>
      <c r="D14" s="23"/>
      <c r="E14" s="23"/>
      <c r="F14" s="23"/>
      <c r="G14" s="23"/>
      <c r="H14" s="24"/>
    </row>
    <row r="15" spans="1:15" ht="66.75" customHeight="1">
      <c r="A15" s="48" t="s">
        <v>39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35"/>
      <c r="O15" s="35"/>
    </row>
    <row r="16" spans="9:14" ht="12.75">
      <c r="I16" s="24"/>
      <c r="J16" s="24"/>
      <c r="K16" s="24"/>
      <c r="L16" s="46" t="s">
        <v>27</v>
      </c>
      <c r="M16" s="46"/>
      <c r="N16" s="46"/>
    </row>
    <row r="17" ht="12.75">
      <c r="H17" s="24"/>
    </row>
    <row r="18" spans="10:14" ht="12.75">
      <c r="J18" s="24"/>
      <c r="L18" s="46" t="s">
        <v>28</v>
      </c>
      <c r="M18" s="46"/>
      <c r="N18" s="46"/>
    </row>
    <row r="22" ht="12.75">
      <c r="J22" s="24"/>
    </row>
  </sheetData>
  <mergeCells count="19">
    <mergeCell ref="H2:O2"/>
    <mergeCell ref="H1:O1"/>
    <mergeCell ref="M6:M7"/>
    <mergeCell ref="N6:N7"/>
    <mergeCell ref="L18:N18"/>
    <mergeCell ref="D8:G8"/>
    <mergeCell ref="O6:O7"/>
    <mergeCell ref="A4:O5"/>
    <mergeCell ref="H6:H7"/>
    <mergeCell ref="I6:J6"/>
    <mergeCell ref="K6:K7"/>
    <mergeCell ref="L16:N16"/>
    <mergeCell ref="L6:L7"/>
    <mergeCell ref="A15:M15"/>
    <mergeCell ref="D6:G6"/>
    <mergeCell ref="A13:C13"/>
    <mergeCell ref="A6:A7"/>
    <mergeCell ref="B6:B7"/>
    <mergeCell ref="C6:C7"/>
  </mergeCells>
  <printOptions/>
  <pageMargins left="0.46" right="0.17" top="0.62" bottom="0.46" header="0.5" footer="0.3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2010-10-14T11:55:25Z</cp:lastPrinted>
  <dcterms:created xsi:type="dcterms:W3CDTF">2009-10-15T10:17:39Z</dcterms:created>
  <dcterms:modified xsi:type="dcterms:W3CDTF">2010-10-14T12:16:21Z</dcterms:modified>
  <cp:category/>
  <cp:version/>
  <cp:contentType/>
  <cp:contentStatus/>
</cp:coreProperties>
</file>