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51" windowWidth="15705" windowHeight="11010" tabRatio="884" activeTab="0"/>
  </bookViews>
  <sheets>
    <sheet name="zal " sheetId="1" r:id="rId1"/>
  </sheets>
  <definedNames>
    <definedName name="_xlnm.Print_Area" localSheetId="0">'zal '!$A$1:$H$41</definedName>
  </definedNames>
  <calcPr fullCalcOnLoad="1"/>
</workbook>
</file>

<file path=xl/sharedStrings.xml><?xml version="1.0" encoding="utf-8"?>
<sst xmlns="http://schemas.openxmlformats.org/spreadsheetml/2006/main" count="60" uniqueCount="40">
  <si>
    <t>Dział</t>
  </si>
  <si>
    <t>Ogółem</t>
  </si>
  <si>
    <t>Przed zmianą</t>
  </si>
  <si>
    <t>Rozdział</t>
  </si>
  <si>
    <t>Nazwa działu i rozdziału</t>
  </si>
  <si>
    <t>§</t>
  </si>
  <si>
    <t>Zwiększenie</t>
  </si>
  <si>
    <t xml:space="preserve"> Po zmianie</t>
  </si>
  <si>
    <t>Wydatki ogółem</t>
  </si>
  <si>
    <t>Zmniejszenie</t>
  </si>
  <si>
    <t>Zmiany w planie finansowym Urzędu Gminy Jaktorów na rok 2011</t>
  </si>
  <si>
    <t>Zakup usług pozostałych</t>
  </si>
  <si>
    <t>Planowane wydatki na 2011 r</t>
  </si>
  <si>
    <t xml:space="preserve">Wydatki    </t>
  </si>
  <si>
    <t xml:space="preserve">
Wójt Gminy
Maciej Śliwerski</t>
  </si>
  <si>
    <t>4300</t>
  </si>
  <si>
    <t>4210</t>
  </si>
  <si>
    <t>Pozostała działalność</t>
  </si>
  <si>
    <t>Zakup materiałów i wyposażenia</t>
  </si>
  <si>
    <t xml:space="preserve">Zał do Zarządzenia  Nr 60/2011  Wójta Gminy Jaktorów </t>
  </si>
  <si>
    <t>z dnia 12 września 2011r</t>
  </si>
  <si>
    <t>700</t>
  </si>
  <si>
    <t>70005</t>
  </si>
  <si>
    <t>750</t>
  </si>
  <si>
    <t>4270</t>
  </si>
  <si>
    <t>4350</t>
  </si>
  <si>
    <t>4260</t>
  </si>
  <si>
    <t>Zakup usług remontowych</t>
  </si>
  <si>
    <t>Zakup energii</t>
  </si>
  <si>
    <t>Zakup usług dostępu do sieci Internet</t>
  </si>
  <si>
    <t>Dział 750 – Administracja publiczna</t>
  </si>
  <si>
    <t>Dział 700 – Gospodarka mieszkaniowa</t>
  </si>
  <si>
    <t>Bezpieczeństwo publiczne i ochrona przeciwpożarowa</t>
  </si>
  <si>
    <t>Dochody od osób prawnych, od osób fizycznych i od innych jednostek nieposiadających osobowości prawnej oraz wydatki związane z ich poborem</t>
  </si>
  <si>
    <t>Gospodarka gruntami i nieruchomościami</t>
  </si>
  <si>
    <t xml:space="preserve">Urzędy gmin </t>
  </si>
  <si>
    <t xml:space="preserve">Rady gmin </t>
  </si>
  <si>
    <t>Ochotnicze straże pożarne</t>
  </si>
  <si>
    <t>Pobór podatków, opłat i niepodatkowych należności budżetowych</t>
  </si>
  <si>
    <r>
      <t xml:space="preserve">Uzasadnienie:
   </t>
    </r>
    <r>
      <rPr>
        <u val="single"/>
        <sz val="10"/>
        <rFont val="Arial"/>
        <family val="2"/>
      </rPr>
      <t xml:space="preserve"> W dziale 700- Gospodarka mieszkaniowa </t>
    </r>
    <r>
      <rPr>
        <sz val="10"/>
        <rFont val="Arial"/>
        <family val="2"/>
      </rPr>
      <t>przenosi się kwotę 10.000 zł z przeznaczeniem  na pokrycie kosztów opłat:notarialnych, sądowych oraz wyrysów i wypisów     z ewidencji gruntów.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    </t>
    </r>
    <r>
      <rPr>
        <u val="single"/>
        <sz val="10"/>
        <rFont val="Arial"/>
        <family val="2"/>
      </rPr>
      <t>W dziale 750 - Administracja publiczna</t>
    </r>
    <r>
      <rPr>
        <sz val="10"/>
        <rFont val="Arial"/>
        <family val="2"/>
      </rPr>
      <t xml:space="preserve"> przenosi sie kwotę 700 zł  na zakup wyposażenia oraz kwotę 7.000 zł z przeznaczeniem na opłaty pocztowe.</t>
    </r>
    <r>
      <rPr>
        <sz val="10"/>
        <color indexed="10"/>
        <rFont val="Arial"/>
        <family val="2"/>
      </rPr>
      <t xml:space="preserve">
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W dziale 754 - Bezpieczeństwo publiczne i ochrona przeciwpożarowa </t>
    </r>
    <r>
      <rPr>
        <sz val="10"/>
        <rFont val="Arial"/>
        <family val="2"/>
      </rPr>
      <t>przenosi sie kwotę 8.000 zł z przeznaczeniem na zakup niezbędnego wyposażenia i paliwa oraz kwotę 3.000 zł na zakup nagród rzeczowych dla tutejszych jednostek OSP za udział w zawodach sportowo - pożarniczych.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   </t>
    </r>
    <r>
      <rPr>
        <u val="single"/>
        <sz val="10"/>
        <rFont val="Arial"/>
        <family val="2"/>
      </rPr>
      <t xml:space="preserve"> W dziale 756 - Dochody od osób prawnych, od osób fizycznych i od innych jednostek nieposiadających osobowości prawnej oraz wydatki związane z ich poborem</t>
    </r>
    <r>
      <rPr>
        <sz val="10"/>
        <rFont val="Arial"/>
        <family val="2"/>
      </rPr>
      <t xml:space="preserve"> przenosi sie kwotę 5.000 zł na pokrycie opłat pocztowych.</t>
    </r>
    <r>
      <rPr>
        <sz val="10"/>
        <color indexed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</si>
</sst>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7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6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Font="1" applyFill="1" applyAlignment="1">
      <alignment horizontal="right"/>
      <protection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16" fillId="0" borderId="10" xfId="52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A39" sqref="A39:H3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7.00390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7109375" style="0" customWidth="1"/>
  </cols>
  <sheetData>
    <row r="1" spans="1:8" ht="15" customHeight="1">
      <c r="A1" s="28"/>
      <c r="B1" s="28"/>
      <c r="C1" s="28"/>
      <c r="D1" s="47" t="s">
        <v>19</v>
      </c>
      <c r="E1" s="47"/>
      <c r="F1" s="47"/>
      <c r="G1" s="47"/>
      <c r="H1" s="47"/>
    </row>
    <row r="2" spans="1:8" ht="15" customHeight="1">
      <c r="A2" s="29"/>
      <c r="B2" s="29"/>
      <c r="C2" s="29"/>
      <c r="D2" s="9"/>
      <c r="E2" s="50" t="s">
        <v>20</v>
      </c>
      <c r="F2" s="50"/>
      <c r="G2" s="50"/>
      <c r="H2" s="50"/>
    </row>
    <row r="3" spans="1:8" ht="8.25" customHeight="1">
      <c r="A3" s="29"/>
      <c r="B3" s="29"/>
      <c r="C3" s="29"/>
      <c r="D3" s="10"/>
      <c r="E3" s="10"/>
      <c r="F3" s="10"/>
      <c r="G3" s="10"/>
      <c r="H3" s="10"/>
    </row>
    <row r="4" spans="1:8" s="11" customFormat="1" ht="14.25" customHeight="1">
      <c r="A4" s="30"/>
      <c r="B4" s="30"/>
      <c r="C4" s="48" t="s">
        <v>10</v>
      </c>
      <c r="D4" s="48"/>
      <c r="E4" s="48"/>
      <c r="F4" s="48"/>
      <c r="G4" s="48"/>
      <c r="H4" s="12"/>
    </row>
    <row r="5" spans="1:8" s="11" customFormat="1" ht="14.25" customHeight="1">
      <c r="A5" s="49"/>
      <c r="B5" s="49"/>
      <c r="C5" s="49"/>
      <c r="D5" s="49"/>
      <c r="E5" s="49"/>
      <c r="F5" s="49"/>
      <c r="G5" s="49"/>
      <c r="H5" s="49"/>
    </row>
    <row r="6" spans="1:8" s="11" customFormat="1" ht="18" customHeight="1">
      <c r="A6" s="33" t="s">
        <v>13</v>
      </c>
      <c r="B6" s="27"/>
      <c r="C6" s="27"/>
      <c r="D6" s="27"/>
      <c r="E6" s="27"/>
      <c r="F6" s="27"/>
      <c r="G6" s="27"/>
      <c r="H6" s="27"/>
    </row>
    <row r="7" spans="1:8" s="3" customFormat="1" ht="14.25" customHeight="1">
      <c r="A7" s="6"/>
      <c r="B7" s="6"/>
      <c r="C7" s="52" t="s">
        <v>5</v>
      </c>
      <c r="D7" s="6"/>
      <c r="E7" s="54" t="s">
        <v>12</v>
      </c>
      <c r="F7" s="54"/>
      <c r="G7" s="54"/>
      <c r="H7" s="54"/>
    </row>
    <row r="8" spans="1:8" s="3" customFormat="1" ht="16.5" customHeight="1">
      <c r="A8" s="8" t="s">
        <v>0</v>
      </c>
      <c r="B8" s="8" t="s">
        <v>3</v>
      </c>
      <c r="C8" s="53"/>
      <c r="D8" s="8" t="s">
        <v>4</v>
      </c>
      <c r="E8" s="54" t="s">
        <v>1</v>
      </c>
      <c r="F8" s="54"/>
      <c r="G8" s="54"/>
      <c r="H8" s="54"/>
    </row>
    <row r="9" spans="1:8" s="3" customFormat="1" ht="15" customHeight="1">
      <c r="A9" s="2"/>
      <c r="B9" s="2"/>
      <c r="C9" s="2"/>
      <c r="D9" s="2"/>
      <c r="E9" s="7" t="s">
        <v>2</v>
      </c>
      <c r="F9" s="7" t="s">
        <v>9</v>
      </c>
      <c r="G9" s="7" t="s">
        <v>6</v>
      </c>
      <c r="H9" s="7" t="s">
        <v>7</v>
      </c>
    </row>
    <row r="10" spans="1:8" s="4" customFormat="1" ht="15" customHeight="1">
      <c r="A10" s="15">
        <v>1</v>
      </c>
      <c r="B10" s="15">
        <v>2</v>
      </c>
      <c r="C10" s="15"/>
      <c r="D10" s="15">
        <v>3</v>
      </c>
      <c r="E10" s="57">
        <v>4</v>
      </c>
      <c r="F10" s="57"/>
      <c r="G10" s="57"/>
      <c r="H10" s="57"/>
    </row>
    <row r="11" spans="1:9" s="13" customFormat="1" ht="18" customHeight="1">
      <c r="A11" s="35" t="s">
        <v>21</v>
      </c>
      <c r="B11" s="22"/>
      <c r="C11" s="23"/>
      <c r="D11" s="41" t="s">
        <v>31</v>
      </c>
      <c r="E11" s="17">
        <v>555725</v>
      </c>
      <c r="F11" s="18">
        <f>F12</f>
        <v>10000</v>
      </c>
      <c r="G11" s="18">
        <f>G12</f>
        <v>10000</v>
      </c>
      <c r="H11" s="18">
        <f>E11-F11+G11</f>
        <v>555725</v>
      </c>
      <c r="I11" s="32"/>
    </row>
    <row r="12" spans="1:9" ht="18" customHeight="1">
      <c r="A12" s="14"/>
      <c r="B12" s="19" t="s">
        <v>22</v>
      </c>
      <c r="C12" s="16"/>
      <c r="D12" s="42" t="s">
        <v>34</v>
      </c>
      <c r="E12" s="20">
        <v>555725</v>
      </c>
      <c r="F12" s="21">
        <f>F13+F14</f>
        <v>10000</v>
      </c>
      <c r="G12" s="21">
        <f>G13+G14</f>
        <v>10000</v>
      </c>
      <c r="H12" s="24">
        <f aca="true" t="shared" si="0" ref="H12:H35">E12-F12+G12</f>
        <v>555725</v>
      </c>
      <c r="I12" s="31"/>
    </row>
    <row r="13" spans="1:9" ht="18" customHeight="1">
      <c r="A13" s="14"/>
      <c r="B13" s="14"/>
      <c r="C13" s="19" t="s">
        <v>16</v>
      </c>
      <c r="D13" s="42" t="s">
        <v>18</v>
      </c>
      <c r="E13" s="20">
        <v>12000</v>
      </c>
      <c r="F13" s="21">
        <v>10000</v>
      </c>
      <c r="G13" s="21"/>
      <c r="H13" s="24">
        <f t="shared" si="0"/>
        <v>2000</v>
      </c>
      <c r="I13" s="31"/>
    </row>
    <row r="14" spans="1:9" ht="18" customHeight="1">
      <c r="A14" s="14"/>
      <c r="B14" s="14"/>
      <c r="C14" s="19" t="s">
        <v>15</v>
      </c>
      <c r="D14" s="42" t="s">
        <v>11</v>
      </c>
      <c r="E14" s="20">
        <v>84000</v>
      </c>
      <c r="F14" s="21"/>
      <c r="G14" s="21">
        <v>10000</v>
      </c>
      <c r="H14" s="24">
        <f t="shared" si="0"/>
        <v>94000</v>
      </c>
      <c r="I14" s="31"/>
    </row>
    <row r="15" spans="1:9" s="13" customFormat="1" ht="18" customHeight="1">
      <c r="A15" s="35" t="s">
        <v>23</v>
      </c>
      <c r="B15" s="22"/>
      <c r="C15" s="19"/>
      <c r="D15" s="41" t="s">
        <v>30</v>
      </c>
      <c r="E15" s="17">
        <v>4684758</v>
      </c>
      <c r="F15" s="18">
        <f>F16+F19</f>
        <v>7700</v>
      </c>
      <c r="G15" s="18">
        <f>G16+G19</f>
        <v>7700</v>
      </c>
      <c r="H15" s="18">
        <f t="shared" si="0"/>
        <v>4684758</v>
      </c>
      <c r="I15" s="32"/>
    </row>
    <row r="16" spans="1:9" ht="15.75" customHeight="1">
      <c r="A16" s="14"/>
      <c r="B16" s="19">
        <v>75022</v>
      </c>
      <c r="C16" s="19"/>
      <c r="D16" s="46" t="s">
        <v>36</v>
      </c>
      <c r="E16" s="20">
        <v>127000</v>
      </c>
      <c r="F16" s="21">
        <f>F17+F18</f>
        <v>700</v>
      </c>
      <c r="G16" s="21">
        <f>G17+G18</f>
        <v>700</v>
      </c>
      <c r="H16" s="24">
        <f t="shared" si="0"/>
        <v>127000</v>
      </c>
      <c r="I16" s="31"/>
    </row>
    <row r="17" spans="1:9" ht="15.75" customHeight="1">
      <c r="A17" s="14"/>
      <c r="B17" s="19"/>
      <c r="C17" s="19" t="s">
        <v>16</v>
      </c>
      <c r="D17" s="42" t="s">
        <v>18</v>
      </c>
      <c r="E17" s="20">
        <v>6000</v>
      </c>
      <c r="F17" s="21"/>
      <c r="G17" s="21">
        <v>700</v>
      </c>
      <c r="H17" s="24">
        <f t="shared" si="0"/>
        <v>6700</v>
      </c>
      <c r="I17" s="31"/>
    </row>
    <row r="18" spans="1:9" ht="18" customHeight="1">
      <c r="A18" s="14"/>
      <c r="B18" s="19"/>
      <c r="C18" s="19" t="s">
        <v>15</v>
      </c>
      <c r="D18" s="43" t="s">
        <v>11</v>
      </c>
      <c r="E18" s="44">
        <v>1000</v>
      </c>
      <c r="F18" s="45">
        <v>700</v>
      </c>
      <c r="G18" s="45"/>
      <c r="H18" s="24">
        <f t="shared" si="0"/>
        <v>300</v>
      </c>
      <c r="I18" s="31"/>
    </row>
    <row r="19" spans="1:9" ht="18.75" customHeight="1">
      <c r="A19" s="14"/>
      <c r="B19" s="19">
        <v>75023</v>
      </c>
      <c r="C19" s="19"/>
      <c r="D19" s="43" t="s">
        <v>35</v>
      </c>
      <c r="E19" s="44">
        <v>4387056</v>
      </c>
      <c r="F19" s="45">
        <f>F20+F21+F22</f>
        <v>7000</v>
      </c>
      <c r="G19" s="45">
        <f>G20+G21+G22</f>
        <v>7000</v>
      </c>
      <c r="H19" s="24">
        <f t="shared" si="0"/>
        <v>4387056</v>
      </c>
      <c r="I19" s="31"/>
    </row>
    <row r="20" spans="1:9" ht="18" customHeight="1">
      <c r="A20" s="14"/>
      <c r="B20" s="19"/>
      <c r="C20" s="19" t="s">
        <v>24</v>
      </c>
      <c r="D20" s="43" t="s">
        <v>27</v>
      </c>
      <c r="E20" s="44">
        <v>43000</v>
      </c>
      <c r="F20" s="45">
        <v>5000</v>
      </c>
      <c r="G20" s="45"/>
      <c r="H20" s="24">
        <f t="shared" si="0"/>
        <v>38000</v>
      </c>
      <c r="I20" s="31"/>
    </row>
    <row r="21" spans="1:9" ht="17.25" customHeight="1">
      <c r="A21" s="14"/>
      <c r="B21" s="19"/>
      <c r="C21" s="19" t="s">
        <v>15</v>
      </c>
      <c r="D21" s="43" t="s">
        <v>11</v>
      </c>
      <c r="E21" s="44">
        <v>210110</v>
      </c>
      <c r="F21" s="45"/>
      <c r="G21" s="45">
        <v>7000</v>
      </c>
      <c r="H21" s="24">
        <f t="shared" si="0"/>
        <v>217110</v>
      </c>
      <c r="I21" s="31"/>
    </row>
    <row r="22" spans="1:9" ht="16.5" customHeight="1">
      <c r="A22" s="14"/>
      <c r="B22" s="19"/>
      <c r="C22" s="19" t="s">
        <v>25</v>
      </c>
      <c r="D22" s="43" t="s">
        <v>29</v>
      </c>
      <c r="E22" s="44">
        <v>3000</v>
      </c>
      <c r="F22" s="45">
        <v>2000</v>
      </c>
      <c r="G22" s="45"/>
      <c r="H22" s="24">
        <f t="shared" si="0"/>
        <v>1000</v>
      </c>
      <c r="I22" s="31"/>
    </row>
    <row r="23" spans="1:9" ht="20.25" customHeight="1">
      <c r="A23" s="35">
        <v>754</v>
      </c>
      <c r="B23" s="19"/>
      <c r="C23" s="19"/>
      <c r="D23" s="41" t="s">
        <v>32</v>
      </c>
      <c r="E23" s="17">
        <v>177700</v>
      </c>
      <c r="F23" s="18">
        <f>F24+F29</f>
        <v>11000</v>
      </c>
      <c r="G23" s="18">
        <f>G24+G29</f>
        <v>11000</v>
      </c>
      <c r="H23" s="18">
        <f t="shared" si="0"/>
        <v>177700</v>
      </c>
      <c r="I23" s="31"/>
    </row>
    <row r="24" spans="1:9" ht="16.5" customHeight="1">
      <c r="A24" s="14"/>
      <c r="B24" s="19">
        <v>75412</v>
      </c>
      <c r="C24" s="19"/>
      <c r="D24" s="43" t="s">
        <v>37</v>
      </c>
      <c r="E24" s="44">
        <v>123000</v>
      </c>
      <c r="F24" s="45">
        <f>F25+F26+F27+F28</f>
        <v>8000</v>
      </c>
      <c r="G24" s="45">
        <f>G25+G26+G27+G28</f>
        <v>8000</v>
      </c>
      <c r="H24" s="24">
        <f t="shared" si="0"/>
        <v>123000</v>
      </c>
      <c r="I24" s="31"/>
    </row>
    <row r="25" spans="1:9" ht="15.75" customHeight="1">
      <c r="A25" s="14"/>
      <c r="B25" s="19"/>
      <c r="C25" s="19" t="s">
        <v>16</v>
      </c>
      <c r="D25" s="43" t="s">
        <v>18</v>
      </c>
      <c r="E25" s="44">
        <v>39450</v>
      </c>
      <c r="F25" s="45"/>
      <c r="G25" s="45">
        <v>3500</v>
      </c>
      <c r="H25" s="24">
        <f t="shared" si="0"/>
        <v>42950</v>
      </c>
      <c r="I25" s="31"/>
    </row>
    <row r="26" spans="1:9" ht="15.75" customHeight="1">
      <c r="A26" s="14"/>
      <c r="B26" s="19"/>
      <c r="C26" s="19" t="s">
        <v>26</v>
      </c>
      <c r="D26" s="43" t="s">
        <v>28</v>
      </c>
      <c r="E26" s="44">
        <v>10000</v>
      </c>
      <c r="F26" s="45"/>
      <c r="G26" s="45">
        <v>2000</v>
      </c>
      <c r="H26" s="24">
        <f t="shared" si="0"/>
        <v>12000</v>
      </c>
      <c r="I26" s="31"/>
    </row>
    <row r="27" spans="1:9" ht="15.75" customHeight="1">
      <c r="A27" s="14"/>
      <c r="B27" s="19"/>
      <c r="C27" s="19" t="s">
        <v>24</v>
      </c>
      <c r="D27" s="43" t="s">
        <v>27</v>
      </c>
      <c r="E27" s="44">
        <v>20000</v>
      </c>
      <c r="F27" s="45">
        <v>8000</v>
      </c>
      <c r="G27" s="45"/>
      <c r="H27" s="24">
        <f t="shared" si="0"/>
        <v>12000</v>
      </c>
      <c r="I27" s="31"/>
    </row>
    <row r="28" spans="1:9" ht="15.75" customHeight="1">
      <c r="A28" s="14"/>
      <c r="B28" s="19"/>
      <c r="C28" s="19" t="s">
        <v>15</v>
      </c>
      <c r="D28" s="43" t="s">
        <v>11</v>
      </c>
      <c r="E28" s="44">
        <v>10000</v>
      </c>
      <c r="F28" s="45"/>
      <c r="G28" s="45">
        <v>2500</v>
      </c>
      <c r="H28" s="24">
        <f t="shared" si="0"/>
        <v>12500</v>
      </c>
      <c r="I28" s="31"/>
    </row>
    <row r="29" spans="1:9" ht="18" customHeight="1">
      <c r="A29" s="14"/>
      <c r="B29" s="19">
        <v>75495</v>
      </c>
      <c r="C29" s="19"/>
      <c r="D29" s="43" t="s">
        <v>17</v>
      </c>
      <c r="E29" s="44">
        <v>7000</v>
      </c>
      <c r="F29" s="45">
        <f>F30+F31</f>
        <v>3000</v>
      </c>
      <c r="G29" s="45">
        <f>G30+G31</f>
        <v>3000</v>
      </c>
      <c r="H29" s="24">
        <f t="shared" si="0"/>
        <v>7000</v>
      </c>
      <c r="I29" s="31"/>
    </row>
    <row r="30" spans="1:9" ht="16.5" customHeight="1">
      <c r="A30" s="14"/>
      <c r="B30" s="19"/>
      <c r="C30" s="19" t="s">
        <v>16</v>
      </c>
      <c r="D30" s="43" t="s">
        <v>18</v>
      </c>
      <c r="E30" s="44">
        <v>0</v>
      </c>
      <c r="F30" s="45"/>
      <c r="G30" s="45">
        <v>3000</v>
      </c>
      <c r="H30" s="24">
        <f t="shared" si="0"/>
        <v>3000</v>
      </c>
      <c r="I30" s="31"/>
    </row>
    <row r="31" spans="1:9" ht="16.5" customHeight="1">
      <c r="A31" s="14"/>
      <c r="B31" s="19"/>
      <c r="C31" s="19" t="s">
        <v>15</v>
      </c>
      <c r="D31" s="43" t="s">
        <v>11</v>
      </c>
      <c r="E31" s="44">
        <v>3000</v>
      </c>
      <c r="F31" s="45">
        <v>3000</v>
      </c>
      <c r="G31" s="45"/>
      <c r="H31" s="24">
        <f t="shared" si="0"/>
        <v>0</v>
      </c>
      <c r="I31" s="31"/>
    </row>
    <row r="32" spans="1:9" ht="42.75">
      <c r="A32" s="35">
        <v>756</v>
      </c>
      <c r="B32" s="19"/>
      <c r="C32" s="19"/>
      <c r="D32" s="41" t="s">
        <v>33</v>
      </c>
      <c r="E32" s="17">
        <v>108000</v>
      </c>
      <c r="F32" s="18">
        <f>F33</f>
        <v>5000</v>
      </c>
      <c r="G32" s="18">
        <f>G33</f>
        <v>5000</v>
      </c>
      <c r="H32" s="18">
        <f t="shared" si="0"/>
        <v>108000</v>
      </c>
      <c r="I32" s="31"/>
    </row>
    <row r="33" spans="1:9" ht="28.5">
      <c r="A33" s="14"/>
      <c r="B33" s="19">
        <v>75647</v>
      </c>
      <c r="C33" s="19"/>
      <c r="D33" s="43" t="s">
        <v>38</v>
      </c>
      <c r="E33" s="44">
        <v>108000</v>
      </c>
      <c r="F33" s="45">
        <f>F34+F35</f>
        <v>5000</v>
      </c>
      <c r="G33" s="45">
        <f>G34+G35</f>
        <v>5000</v>
      </c>
      <c r="H33" s="24">
        <f t="shared" si="0"/>
        <v>108000</v>
      </c>
      <c r="I33" s="31"/>
    </row>
    <row r="34" spans="1:9" ht="15.75" customHeight="1">
      <c r="A34" s="14"/>
      <c r="B34" s="19"/>
      <c r="C34" s="19" t="s">
        <v>16</v>
      </c>
      <c r="D34" s="43" t="s">
        <v>18</v>
      </c>
      <c r="E34" s="44">
        <v>6000</v>
      </c>
      <c r="F34" s="45">
        <v>5000</v>
      </c>
      <c r="G34" s="45"/>
      <c r="H34" s="24">
        <f t="shared" si="0"/>
        <v>1000</v>
      </c>
      <c r="I34" s="31"/>
    </row>
    <row r="35" spans="1:9" ht="15.75" customHeight="1">
      <c r="A35" s="14"/>
      <c r="B35" s="14"/>
      <c r="C35" s="19" t="s">
        <v>15</v>
      </c>
      <c r="D35" s="43" t="s">
        <v>11</v>
      </c>
      <c r="E35" s="44">
        <v>30000</v>
      </c>
      <c r="F35" s="45"/>
      <c r="G35" s="45">
        <v>5000</v>
      </c>
      <c r="H35" s="24">
        <f t="shared" si="0"/>
        <v>35000</v>
      </c>
      <c r="I35" s="31"/>
    </row>
    <row r="36" spans="1:8" s="25" customFormat="1" ht="19.5" customHeight="1">
      <c r="A36" s="56" t="s">
        <v>8</v>
      </c>
      <c r="B36" s="56"/>
      <c r="C36" s="56"/>
      <c r="D36" s="56"/>
      <c r="E36" s="17">
        <v>27454095.53</v>
      </c>
      <c r="F36" s="17">
        <f>F32+F23+F15+F11</f>
        <v>33700</v>
      </c>
      <c r="G36" s="17">
        <f>G32+G23+G15+G11</f>
        <v>33700</v>
      </c>
      <c r="H36" s="18">
        <f>E36-F36+G36</f>
        <v>27454095.53</v>
      </c>
    </row>
    <row r="37" spans="1:8" s="25" customFormat="1" ht="6.75" customHeight="1">
      <c r="A37" s="36"/>
      <c r="B37" s="36"/>
      <c r="C37" s="36"/>
      <c r="D37" s="36"/>
      <c r="E37" s="37"/>
      <c r="F37" s="37"/>
      <c r="G37" s="37"/>
      <c r="H37" s="37"/>
    </row>
    <row r="38" spans="1:8" ht="7.5" customHeight="1">
      <c r="A38" s="40"/>
      <c r="B38" s="39"/>
      <c r="C38" s="39"/>
      <c r="D38" s="39"/>
      <c r="E38" s="39"/>
      <c r="F38" s="39"/>
      <c r="G38" s="26"/>
      <c r="H38" s="26"/>
    </row>
    <row r="39" spans="1:22" ht="103.5" customHeight="1">
      <c r="A39" s="59" t="s">
        <v>39</v>
      </c>
      <c r="B39" s="60"/>
      <c r="C39" s="60"/>
      <c r="D39" s="60"/>
      <c r="E39" s="60"/>
      <c r="F39" s="60"/>
      <c r="G39" s="60"/>
      <c r="H39" s="60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ht="11.25" customHeight="1">
      <c r="A40" s="58"/>
      <c r="B40" s="58"/>
      <c r="C40" s="58"/>
      <c r="D40" s="58"/>
      <c r="E40" s="58"/>
      <c r="F40" s="58"/>
      <c r="G40" s="58"/>
      <c r="H40" s="5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8" ht="65.25" customHeight="1">
      <c r="A41" s="5"/>
      <c r="D41" s="1"/>
      <c r="E41" s="1"/>
      <c r="F41" s="1"/>
      <c r="G41" s="55" t="s">
        <v>14</v>
      </c>
      <c r="H41" s="55"/>
    </row>
    <row r="42" spans="1:8" ht="20.25" customHeight="1">
      <c r="A42" s="5"/>
      <c r="D42" s="1"/>
      <c r="E42" s="1"/>
      <c r="F42" s="1"/>
      <c r="G42" s="51"/>
      <c r="H42" s="5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</sheetData>
  <sheetProtection/>
  <mergeCells count="13">
    <mergeCell ref="E10:H10"/>
    <mergeCell ref="A40:H40"/>
    <mergeCell ref="A39:H39"/>
    <mergeCell ref="D1:H1"/>
    <mergeCell ref="C4:G4"/>
    <mergeCell ref="A5:H5"/>
    <mergeCell ref="E2:H2"/>
    <mergeCell ref="G42:H42"/>
    <mergeCell ref="C7:C8"/>
    <mergeCell ref="E7:H7"/>
    <mergeCell ref="E8:H8"/>
    <mergeCell ref="G41:H41"/>
    <mergeCell ref="A36:D36"/>
  </mergeCells>
  <printOptions/>
  <pageMargins left="0.5118110236220472" right="0.15748031496062992" top="0.3937007874015748" bottom="0.9448818897637796" header="0.2362204724409449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2011-09-20T09:52:28Z</cp:lastPrinted>
  <dcterms:created xsi:type="dcterms:W3CDTF">2009-10-15T10:17:39Z</dcterms:created>
  <dcterms:modified xsi:type="dcterms:W3CDTF">2011-10-13T12:59:06Z</dcterms:modified>
  <cp:category/>
  <cp:version/>
  <cp:contentType/>
  <cp:contentStatus/>
</cp:coreProperties>
</file>