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1"/>
  </bookViews>
  <sheets>
    <sheet name="zal nr 1" sheetId="1" r:id="rId1"/>
    <sheet name="zal nr 2" sheetId="2" r:id="rId2"/>
  </sheets>
  <definedNames>
    <definedName name="_xlnm.Print_Area" localSheetId="1">'zal nr 2'!$A$1:$H$25</definedName>
  </definedNames>
  <calcPr fullCalcOnLoad="1"/>
</workbook>
</file>

<file path=xl/sharedStrings.xml><?xml version="1.0" encoding="utf-8"?>
<sst xmlns="http://schemas.openxmlformats.org/spreadsheetml/2006/main" count="54" uniqueCount="45">
  <si>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</si>
  <si>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</si>
  <si>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</si>
  <si>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</si>
  <si>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</si>
  <si>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</si>
  <si>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</si>
  <si>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</si>
  <si>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</si>
  <si>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</si>
  <si>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</si>
  <si>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</si>
  <si>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 xml:space="preserve"> Po zmianie</t>
  </si>
  <si>
    <t>Wydatki ogółem</t>
  </si>
  <si>
    <t>Zmniejszenie</t>
  </si>
  <si>
    <t>Zestawienie zmian  w planie  finansowym Urzędu Gminy  Jaktorów na rok 2010</t>
  </si>
  <si>
    <t>Wydatki</t>
  </si>
  <si>
    <t>Uzasadnienie</t>
  </si>
  <si>
    <t>Transport i łączność</t>
  </si>
  <si>
    <t>Drogi publiczne gminne</t>
  </si>
  <si>
    <t>Oświata i wychowanie</t>
  </si>
  <si>
    <t>Zakup usług remontowych</t>
  </si>
  <si>
    <t>Wydatki inwestycyjne jednostek budzetowych</t>
  </si>
  <si>
    <t>z dnia  18 sierpnia  2010r</t>
  </si>
  <si>
    <t>na podstawie uchwały Nr LI /314/2010 Rady Gminy Jaktorów z dnia  18 sierpnia 2010r.</t>
  </si>
  <si>
    <t>Wytwarzanie i zaopatrywanie w energię elektryczną, gaz i wodę</t>
  </si>
  <si>
    <t>Dostarczanie wody</t>
  </si>
  <si>
    <t>Zmiany w planie finansowym Urzędu Gminy Jaktorów na rok 2010</t>
  </si>
  <si>
    <t>Dochody</t>
  </si>
  <si>
    <t>Rozdz</t>
  </si>
  <si>
    <t>Nazwa</t>
  </si>
  <si>
    <t>Dochody ogółem</t>
  </si>
  <si>
    <t xml:space="preserve">Zał  Nr 1 do Zarządzenia  Nr 53 /2010  Wójta Gminy Jaktorów </t>
  </si>
  <si>
    <t>z dnia 18 sierpnia 2010r</t>
  </si>
  <si>
    <t>Wpływy z usług</t>
  </si>
  <si>
    <t>0830</t>
  </si>
  <si>
    <r>
      <t xml:space="preserve">Zwiększa się dochody budżetu  Urzędu Gminy o kwotę 100.000 zł </t>
    </r>
    <r>
      <rPr>
        <u val="single"/>
        <sz val="10"/>
        <rFont val="Arial"/>
        <family val="2"/>
      </rPr>
      <t>w dziale 400 - Wytwarzanie i zaopatrywanie w energię elektryczną, gaz i wodę</t>
    </r>
    <r>
      <rPr>
        <sz val="10"/>
        <rFont val="Arial"/>
        <family val="0"/>
      </rPr>
      <t xml:space="preserve">  -  z  opłat za sprzedaż wody z uwagi na wyższe wpływy z tego tytułu, niż planowano. 
</t>
    </r>
  </si>
  <si>
    <t>Załącznik Nr  2 do zarządzenia  nr 53 /2010  Wójta Gminy Jaktorów</t>
  </si>
  <si>
    <t>010</t>
  </si>
  <si>
    <t>Rolnictwo i łowiectwo</t>
  </si>
  <si>
    <t>Infrastruktura wodociagowa i sanitacyjna wsi</t>
  </si>
  <si>
    <t>01010</t>
  </si>
  <si>
    <t>Pozostała działalność</t>
  </si>
  <si>
    <r>
      <t xml:space="preserve">W zakresie wydatków majątkowych wprowadza się zmiany:
1)  </t>
    </r>
    <r>
      <rPr>
        <u val="single"/>
        <sz val="10"/>
        <rFont val="Arial"/>
        <family val="0"/>
      </rPr>
      <t>W dziale 010 - Rolnictwo i łowiectwo</t>
    </r>
    <r>
      <rPr>
        <sz val="10"/>
        <rFont val="Arial"/>
        <family val="0"/>
      </rPr>
      <t xml:space="preserve">  
a)  zmniejsza się o kwotę  200.000 zł środki na  zadanie "  Racjonalna gospodarka wodno-ściekowa w aspekcie społeczno-gospodarczego rozwoju gminy (budowa SUW we wsi Grądy, budowa sieci wodociągowej i kanalizacyjnej we wsi Grądy, Henryszew, Budy Zosine, Budy Stare), zakup działki i wykonanie odwiertu we wsi Grądy" z uwagi na przedłużający się proces zmiany w miejscowym planie zagospodarowania wsi Grądy, który uniemożliwia realizację w roku 2010 w/w zadania.
b) w zakresie realizacji zadania pn. Budowa sieci wodociągowej we wsi Budy Stare, Budy Zosine, Henryszew, Budy Grzybek, Chylice Kolonia - etap III" zmniejsza się  własne środki o kwotę 300.000 zł  oraz zwieksza się o kwotę 600.000 zł  w związku z pozyskaniem innych żródeł sfinansowania zadania. 
2) </t>
    </r>
    <r>
      <rPr>
        <u val="single"/>
        <sz val="10"/>
        <rFont val="Arial"/>
        <family val="2"/>
      </rPr>
      <t>w dziale 801 - Oświata i wychowanie</t>
    </r>
    <r>
      <rPr>
        <sz val="10"/>
        <rFont val="Arial"/>
        <family val="0"/>
      </rPr>
      <t xml:space="preserve"> zmniejsza się o 300.000 zł środki z zadania "Poprawa jakości nauczania i wyrównywania szans edukacyjnych dzieci i młodzieży wiejskiej poprzez budowę przedszkola, organizację klas "0", biblioteki, hali sportowej wraz z łącznikiem przy Zespole Szkół Publicznych w Międzyborowie z uwagi na  brak finansowania zadania w roku 2010,
 który wynika z podpisanej umowy z Marszałkiem Województwa Mazowieckiego o dofinansowanie zadania.</t>
    </r>
  </si>
  <si>
    <r>
      <t xml:space="preserve">   Zwiększa się  wydatki bieżące w </t>
    </r>
    <r>
      <rPr>
        <u val="single"/>
        <sz val="10"/>
        <rFont val="Arial"/>
        <family val="2"/>
      </rPr>
      <t>dziale 600 - Transport i łączność</t>
    </r>
    <r>
      <rPr>
        <sz val="10"/>
        <rFont val="Arial"/>
        <family val="0"/>
      </rPr>
      <t xml:space="preserve">  o kwotę  2.100.000 zł wydatki  na  remonty dróg i ulic gminnych . </t>
    </r>
    <r>
      <rPr>
        <sz val="10"/>
        <rFont val="Arial"/>
        <family val="2"/>
      </rPr>
      <t>Prace te są konieczne do wykonania  z uwagi na zły stan techniczny  dróg i ulic  o nawierzchni gruntowej i żużlowej, spowodowany  niekorzystnymi warunkami atmosferycznymi  (podtopienia wiosenne i  nadmierne opady deszczu).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</si>
</sst>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i/>
      <sz val="10"/>
      <name val="Arial CE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0" fillId="0" borderId="10" xfId="0" applyNumberForma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8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26" fillId="0" borderId="10" xfId="52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52" applyFont="1" applyFill="1" applyAlignment="1">
      <alignment horizont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28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4" xfId="52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0" fillId="0" borderId="17" xfId="0" applyFont="1" applyBorder="1" applyAlignment="1">
      <alignment vertical="center"/>
    </xf>
    <xf numFmtId="0" fontId="0" fillId="0" borderId="0" xfId="52" applyFont="1" applyFill="1" applyAlignment="1">
      <alignment horizontal="right"/>
      <protection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3" fillId="0" borderId="18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49" fontId="30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9" fontId="30" fillId="0" borderId="17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0" fillId="0" borderId="0" xfId="0" applyFont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D1" sqref="D1:G1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8.140625" style="0" customWidth="1"/>
    <col min="4" max="4" width="54.421875" style="0" customWidth="1"/>
    <col min="5" max="5" width="17.00390625" style="0" customWidth="1"/>
    <col min="6" max="6" width="16.57421875" style="0" customWidth="1"/>
    <col min="7" max="7" width="18.28125" style="0" customWidth="1"/>
  </cols>
  <sheetData>
    <row r="1" spans="4:7" ht="15" customHeight="1">
      <c r="D1" s="52" t="s">
        <v>32</v>
      </c>
      <c r="E1" s="52"/>
      <c r="F1" s="52"/>
      <c r="G1" s="52"/>
    </row>
    <row r="2" spans="4:7" ht="15" customHeight="1">
      <c r="D2" s="30"/>
      <c r="E2" s="34" t="s">
        <v>33</v>
      </c>
      <c r="F2" s="34"/>
      <c r="G2" s="34"/>
    </row>
    <row r="3" spans="4:7" ht="13.5" customHeight="1">
      <c r="D3" s="53"/>
      <c r="E3" s="53"/>
      <c r="F3" s="53"/>
      <c r="G3" s="53"/>
    </row>
    <row r="4" spans="3:7" s="54" customFormat="1" ht="14.25" customHeight="1">
      <c r="C4" s="55" t="s">
        <v>27</v>
      </c>
      <c r="D4" s="55"/>
      <c r="E4" s="55"/>
      <c r="F4" s="55"/>
      <c r="G4" s="56"/>
    </row>
    <row r="5" spans="3:7" s="54" customFormat="1" ht="14.25" customHeight="1">
      <c r="C5" s="57"/>
      <c r="D5" s="57"/>
      <c r="E5" s="57"/>
      <c r="F5" s="57"/>
      <c r="G5" s="56"/>
    </row>
    <row r="6" spans="1:7" s="54" customFormat="1" ht="24" customHeight="1">
      <c r="A6" s="41" t="s">
        <v>24</v>
      </c>
      <c r="B6" s="41"/>
      <c r="C6" s="41"/>
      <c r="D6" s="41"/>
      <c r="E6" s="41"/>
      <c r="F6" s="41"/>
      <c r="G6" s="41"/>
    </row>
    <row r="7" spans="1:7" s="54" customFormat="1" ht="24" customHeight="1">
      <c r="A7" s="58" t="s">
        <v>28</v>
      </c>
      <c r="B7" s="58"/>
      <c r="C7" s="59"/>
      <c r="D7" s="59"/>
      <c r="E7" s="59"/>
      <c r="F7" s="59"/>
      <c r="G7" s="59"/>
    </row>
    <row r="8" spans="1:7" s="3" customFormat="1" ht="13.5" customHeight="1">
      <c r="A8" s="39" t="s">
        <v>0</v>
      </c>
      <c r="B8" s="39" t="s">
        <v>29</v>
      </c>
      <c r="C8" s="39" t="s">
        <v>9</v>
      </c>
      <c r="D8" s="39" t="s">
        <v>30</v>
      </c>
      <c r="E8" s="39" t="s">
        <v>1</v>
      </c>
      <c r="F8" s="39"/>
      <c r="G8" s="39"/>
    </row>
    <row r="9" spans="1:7" s="3" customFormat="1" ht="8.25" customHeight="1">
      <c r="A9" s="39"/>
      <c r="B9" s="39"/>
      <c r="C9" s="39"/>
      <c r="D9" s="39"/>
      <c r="E9" s="39"/>
      <c r="F9" s="39"/>
      <c r="G9" s="39"/>
    </row>
    <row r="10" spans="1:7" s="3" customFormat="1" ht="21.75" customHeight="1">
      <c r="A10" s="2"/>
      <c r="B10" s="60"/>
      <c r="C10" s="60"/>
      <c r="D10" s="60"/>
      <c r="E10" s="61" t="s">
        <v>2</v>
      </c>
      <c r="F10" s="62" t="s">
        <v>10</v>
      </c>
      <c r="G10" s="61" t="s">
        <v>3</v>
      </c>
    </row>
    <row r="11" spans="1:7" s="6" customFormat="1" ht="20.25" customHeight="1">
      <c r="A11" s="5">
        <v>1</v>
      </c>
      <c r="B11" s="5"/>
      <c r="C11" s="5"/>
      <c r="D11" s="5">
        <v>2</v>
      </c>
      <c r="E11" s="31">
        <v>3</v>
      </c>
      <c r="F11" s="32"/>
      <c r="G11" s="33"/>
    </row>
    <row r="12" spans="1:7" ht="30.75" customHeight="1">
      <c r="A12" s="19">
        <v>400</v>
      </c>
      <c r="B12" s="19"/>
      <c r="C12" s="22"/>
      <c r="D12" s="50" t="s">
        <v>25</v>
      </c>
      <c r="E12" s="63">
        <v>391000</v>
      </c>
      <c r="F12" s="63">
        <f>F13</f>
        <v>100000</v>
      </c>
      <c r="G12" s="64">
        <f>E12+F12</f>
        <v>491000</v>
      </c>
    </row>
    <row r="13" spans="1:7" ht="21.75" customHeight="1">
      <c r="A13" s="14"/>
      <c r="B13" s="14">
        <v>40002</v>
      </c>
      <c r="C13" s="21"/>
      <c r="D13" s="51" t="s">
        <v>26</v>
      </c>
      <c r="E13" s="66">
        <f>E14</f>
        <v>390000</v>
      </c>
      <c r="F13" s="66">
        <f>F14</f>
        <v>100000</v>
      </c>
      <c r="G13" s="4">
        <f>E13+F13</f>
        <v>490000</v>
      </c>
    </row>
    <row r="14" spans="1:7" ht="22.5" customHeight="1">
      <c r="A14" s="65"/>
      <c r="B14" s="67"/>
      <c r="C14" s="72" t="s">
        <v>35</v>
      </c>
      <c r="D14" s="15" t="s">
        <v>34</v>
      </c>
      <c r="E14" s="66">
        <v>390000</v>
      </c>
      <c r="F14" s="66">
        <v>100000</v>
      </c>
      <c r="G14" s="4">
        <f>E14+F14</f>
        <v>490000</v>
      </c>
    </row>
    <row r="15" spans="1:7" ht="19.5" customHeight="1">
      <c r="A15" s="68"/>
      <c r="B15" s="68"/>
      <c r="C15" s="68"/>
      <c r="D15" s="69" t="s">
        <v>31</v>
      </c>
      <c r="E15" s="70">
        <v>31392530.4</v>
      </c>
      <c r="F15" s="71">
        <f>F12</f>
        <v>100000</v>
      </c>
      <c r="G15" s="71">
        <f>E15+F15</f>
        <v>31492530.4</v>
      </c>
    </row>
    <row r="16" spans="1:7" ht="12.75">
      <c r="A16" s="49" t="s">
        <v>4</v>
      </c>
      <c r="B16" s="49"/>
      <c r="C16" s="49"/>
      <c r="D16" s="1"/>
      <c r="E16" s="1"/>
      <c r="F16" s="1"/>
      <c r="G16" s="1"/>
    </row>
    <row r="17" spans="1:11" ht="31.5" customHeight="1">
      <c r="A17" s="48" t="s">
        <v>36</v>
      </c>
      <c r="B17" s="48"/>
      <c r="C17" s="48"/>
      <c r="D17" s="48"/>
      <c r="E17" s="48"/>
      <c r="F17" s="48"/>
      <c r="G17" s="48"/>
      <c r="H17" s="28"/>
      <c r="I17" s="28"/>
      <c r="J17" s="28"/>
      <c r="K17" s="28"/>
    </row>
    <row r="18" spans="4:7" ht="18.75" customHeight="1">
      <c r="D18" s="1"/>
      <c r="E18" s="1"/>
      <c r="F18" s="49" t="s">
        <v>7</v>
      </c>
      <c r="G18" s="49"/>
    </row>
    <row r="19" spans="4:7" ht="12.75">
      <c r="D19" s="1"/>
      <c r="E19" s="1"/>
      <c r="F19" s="1"/>
      <c r="G19" s="1"/>
    </row>
    <row r="20" spans="4:7" ht="12.75">
      <c r="D20" s="1"/>
      <c r="E20" s="1"/>
      <c r="F20" s="49" t="s">
        <v>8</v>
      </c>
      <c r="G20" s="49"/>
    </row>
    <row r="21" spans="4:7" ht="12.75">
      <c r="D21" s="1"/>
      <c r="E21" s="1"/>
      <c r="F21" s="1"/>
      <c r="G21" s="1"/>
    </row>
    <row r="22" spans="4:7" ht="12.75">
      <c r="D22" s="1"/>
      <c r="E22" s="1"/>
      <c r="F22" s="1"/>
      <c r="G22" s="1"/>
    </row>
    <row r="23" spans="4:7" ht="12.75">
      <c r="D23" s="1"/>
      <c r="E23" s="1"/>
      <c r="F23" s="1"/>
      <c r="G23" s="1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</sheetData>
  <mergeCells count="14">
    <mergeCell ref="F18:G18"/>
    <mergeCell ref="F20:G20"/>
    <mergeCell ref="A6:G6"/>
    <mergeCell ref="A17:G17"/>
    <mergeCell ref="E8:G9"/>
    <mergeCell ref="E11:G11"/>
    <mergeCell ref="A16:C16"/>
    <mergeCell ref="A8:A9"/>
    <mergeCell ref="B8:B9"/>
    <mergeCell ref="C8:C9"/>
    <mergeCell ref="D8:D9"/>
    <mergeCell ref="D1:G1"/>
    <mergeCell ref="E2:G2"/>
    <mergeCell ref="C4:F4"/>
  </mergeCells>
  <printOptions/>
  <pageMargins left="0.48" right="0.17" top="0.44" bottom="1" header="0.3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O33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2.75" customHeight="1">
      <c r="E1" s="34" t="s">
        <v>37</v>
      </c>
      <c r="F1" s="34"/>
      <c r="G1" s="34"/>
      <c r="H1" s="34"/>
    </row>
    <row r="2" spans="5:8" ht="12.75" customHeight="1">
      <c r="E2" s="35" t="s">
        <v>23</v>
      </c>
      <c r="F2" s="35"/>
      <c r="G2" s="35"/>
      <c r="H2" s="35"/>
    </row>
    <row r="3" spans="1:14" s="7" customFormat="1" ht="21.75" customHeight="1">
      <c r="A3" s="36" t="s">
        <v>15</v>
      </c>
      <c r="B3" s="36"/>
      <c r="C3" s="36"/>
      <c r="D3" s="36"/>
      <c r="E3" s="36"/>
      <c r="F3" s="36"/>
      <c r="G3" s="36"/>
      <c r="H3" s="36"/>
      <c r="I3" s="8"/>
      <c r="J3" s="8"/>
      <c r="K3" s="8"/>
      <c r="L3" s="8"/>
      <c r="M3" s="8"/>
      <c r="N3" s="8"/>
    </row>
    <row r="4" spans="1:14" s="7" customFormat="1" ht="18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7" customFormat="1" ht="18" customHeight="1">
      <c r="A5" s="41" t="s">
        <v>24</v>
      </c>
      <c r="B5" s="41"/>
      <c r="C5" s="41"/>
      <c r="D5" s="41"/>
      <c r="E5" s="41"/>
      <c r="F5" s="41"/>
      <c r="G5" s="41"/>
      <c r="H5" s="8"/>
      <c r="I5" s="8"/>
      <c r="J5" s="8"/>
      <c r="K5" s="8"/>
      <c r="L5" s="8"/>
      <c r="M5" s="8"/>
      <c r="N5" s="8"/>
    </row>
    <row r="6" spans="1:14" ht="15" customHeight="1">
      <c r="A6" s="40" t="s">
        <v>16</v>
      </c>
      <c r="B6" s="40"/>
      <c r="C6" s="40"/>
      <c r="D6" s="40"/>
      <c r="E6" s="26"/>
      <c r="F6" s="26"/>
      <c r="G6" s="26"/>
      <c r="H6" s="26"/>
      <c r="I6" s="9"/>
      <c r="J6" s="9"/>
      <c r="K6" s="10"/>
      <c r="L6" s="10"/>
      <c r="M6" s="10"/>
      <c r="N6" s="10"/>
    </row>
    <row r="7" spans="1:8" s="3" customFormat="1" ht="14.25" customHeight="1">
      <c r="A7" s="11"/>
      <c r="B7" s="11"/>
      <c r="C7" s="37" t="s">
        <v>9</v>
      </c>
      <c r="D7" s="11"/>
      <c r="E7" s="39" t="s">
        <v>11</v>
      </c>
      <c r="F7" s="39"/>
      <c r="G7" s="39"/>
      <c r="H7" s="39"/>
    </row>
    <row r="8" spans="1:8" s="3" customFormat="1" ht="16.5" customHeight="1">
      <c r="A8" s="18" t="s">
        <v>0</v>
      </c>
      <c r="B8" s="18" t="s">
        <v>5</v>
      </c>
      <c r="C8" s="38"/>
      <c r="D8" s="18" t="s">
        <v>6</v>
      </c>
      <c r="E8" s="39" t="s">
        <v>1</v>
      </c>
      <c r="F8" s="39"/>
      <c r="G8" s="39"/>
      <c r="H8" s="39"/>
    </row>
    <row r="9" spans="1:8" s="3" customFormat="1" ht="13.5" customHeight="1">
      <c r="A9" s="2"/>
      <c r="B9" s="2"/>
      <c r="C9" s="2"/>
      <c r="D9" s="2"/>
      <c r="E9" s="12" t="s">
        <v>2</v>
      </c>
      <c r="F9" s="12" t="s">
        <v>14</v>
      </c>
      <c r="G9" s="12" t="s">
        <v>10</v>
      </c>
      <c r="H9" s="12" t="s">
        <v>12</v>
      </c>
    </row>
    <row r="10" spans="1:8" s="6" customFormat="1" ht="13.5" customHeight="1">
      <c r="A10" s="5">
        <v>1</v>
      </c>
      <c r="B10" s="5">
        <v>2</v>
      </c>
      <c r="C10" s="5"/>
      <c r="D10" s="5">
        <v>3</v>
      </c>
      <c r="E10" s="31">
        <v>4</v>
      </c>
      <c r="F10" s="32"/>
      <c r="G10" s="32"/>
      <c r="H10" s="33"/>
    </row>
    <row r="11" spans="1:8" s="24" customFormat="1" ht="19.5" customHeight="1">
      <c r="A11" s="73" t="s">
        <v>38</v>
      </c>
      <c r="B11" s="19"/>
      <c r="C11" s="22"/>
      <c r="D11" s="50" t="s">
        <v>39</v>
      </c>
      <c r="E11" s="13">
        <v>1204663</v>
      </c>
      <c r="F11" s="23">
        <f>F12</f>
        <v>500000</v>
      </c>
      <c r="G11" s="23">
        <f>G12</f>
        <v>600000</v>
      </c>
      <c r="H11" s="23">
        <f aca="true" t="shared" si="0" ref="H11:H20">E11-F11+G11</f>
        <v>1304663</v>
      </c>
    </row>
    <row r="12" spans="1:8" ht="18" customHeight="1">
      <c r="A12" s="14"/>
      <c r="B12" s="74" t="s">
        <v>41</v>
      </c>
      <c r="C12" s="21"/>
      <c r="D12" s="51" t="s">
        <v>40</v>
      </c>
      <c r="E12" s="16">
        <v>1170000</v>
      </c>
      <c r="F12" s="4">
        <f>F13</f>
        <v>500000</v>
      </c>
      <c r="G12" s="4">
        <f>G13</f>
        <v>600000</v>
      </c>
      <c r="H12" s="4">
        <f t="shared" si="0"/>
        <v>1270000</v>
      </c>
    </row>
    <row r="13" spans="1:8" ht="16.5" customHeight="1">
      <c r="A13" s="14"/>
      <c r="B13" s="14"/>
      <c r="C13" s="21">
        <v>6050</v>
      </c>
      <c r="D13" s="15" t="s">
        <v>22</v>
      </c>
      <c r="E13" s="16">
        <v>1170000</v>
      </c>
      <c r="F13" s="4">
        <v>500000</v>
      </c>
      <c r="G13" s="4">
        <v>600000</v>
      </c>
      <c r="H13" s="4">
        <f t="shared" si="0"/>
        <v>1270000</v>
      </c>
    </row>
    <row r="14" spans="1:8" ht="16.5" customHeight="1">
      <c r="A14" s="73">
        <v>600</v>
      </c>
      <c r="B14" s="14"/>
      <c r="C14" s="21"/>
      <c r="D14" s="20" t="s">
        <v>18</v>
      </c>
      <c r="E14" s="13">
        <v>8657989.4</v>
      </c>
      <c r="F14" s="64"/>
      <c r="G14" s="64">
        <f>G15</f>
        <v>2100000</v>
      </c>
      <c r="H14" s="64">
        <f t="shared" si="0"/>
        <v>10757989.4</v>
      </c>
    </row>
    <row r="15" spans="1:8" ht="16.5" customHeight="1">
      <c r="A15" s="14"/>
      <c r="B15" s="14">
        <v>60016</v>
      </c>
      <c r="C15" s="21"/>
      <c r="D15" s="15" t="s">
        <v>19</v>
      </c>
      <c r="E15" s="16">
        <v>7979489.4</v>
      </c>
      <c r="F15" s="4"/>
      <c r="G15" s="4">
        <f>G16</f>
        <v>2100000</v>
      </c>
      <c r="H15" s="4">
        <f t="shared" si="0"/>
        <v>10079489.4</v>
      </c>
    </row>
    <row r="16" spans="1:8" ht="18" customHeight="1">
      <c r="A16" s="14"/>
      <c r="B16" s="14"/>
      <c r="C16" s="21">
        <v>4270</v>
      </c>
      <c r="D16" s="15" t="s">
        <v>21</v>
      </c>
      <c r="E16" s="16">
        <v>3049110</v>
      </c>
      <c r="F16" s="4"/>
      <c r="G16" s="4">
        <v>2100000</v>
      </c>
      <c r="H16" s="4">
        <f t="shared" si="0"/>
        <v>5149110</v>
      </c>
    </row>
    <row r="17" spans="1:8" ht="18" customHeight="1">
      <c r="A17" s="73">
        <v>801</v>
      </c>
      <c r="B17" s="75"/>
      <c r="C17" s="76"/>
      <c r="D17" s="78" t="s">
        <v>20</v>
      </c>
      <c r="E17" s="13">
        <v>1367583</v>
      </c>
      <c r="F17" s="64">
        <f>F18</f>
        <v>300000</v>
      </c>
      <c r="G17" s="64"/>
      <c r="H17" s="64">
        <f t="shared" si="0"/>
        <v>1067583</v>
      </c>
    </row>
    <row r="18" spans="1:8" ht="18" customHeight="1">
      <c r="A18" s="14"/>
      <c r="B18" s="14">
        <v>80195</v>
      </c>
      <c r="C18" s="21"/>
      <c r="D18" s="77" t="s">
        <v>42</v>
      </c>
      <c r="E18" s="16">
        <v>350000</v>
      </c>
      <c r="F18" s="4">
        <f>F19</f>
        <v>300000</v>
      </c>
      <c r="G18" s="4"/>
      <c r="H18" s="4">
        <f t="shared" si="0"/>
        <v>50000</v>
      </c>
    </row>
    <row r="19" spans="1:8" ht="18" customHeight="1">
      <c r="A19" s="14"/>
      <c r="B19" s="14"/>
      <c r="C19" s="21">
        <v>6050</v>
      </c>
      <c r="D19" s="15" t="s">
        <v>22</v>
      </c>
      <c r="E19" s="16">
        <v>350000</v>
      </c>
      <c r="F19" s="4">
        <v>300000</v>
      </c>
      <c r="G19" s="4"/>
      <c r="H19" s="4">
        <f t="shared" si="0"/>
        <v>50000</v>
      </c>
    </row>
    <row r="20" spans="1:8" ht="25.5" customHeight="1">
      <c r="A20" s="44" t="s">
        <v>13</v>
      </c>
      <c r="B20" s="45"/>
      <c r="C20" s="45"/>
      <c r="D20" s="46"/>
      <c r="E20" s="17">
        <v>19919505.4</v>
      </c>
      <c r="F20" s="17">
        <f>F11+F14+F17</f>
        <v>800000</v>
      </c>
      <c r="G20" s="17">
        <f>G11+G14+G17</f>
        <v>2700000</v>
      </c>
      <c r="H20" s="17">
        <f t="shared" si="0"/>
        <v>21819505.4</v>
      </c>
    </row>
    <row r="21" spans="1:8" ht="21" customHeight="1">
      <c r="A21" s="47" t="s">
        <v>17</v>
      </c>
      <c r="B21" s="47"/>
      <c r="C21" s="47"/>
      <c r="D21" s="47"/>
      <c r="E21" s="47"/>
      <c r="F21" s="47"/>
      <c r="G21" s="1"/>
      <c r="H21" s="1"/>
    </row>
    <row r="22" spans="1:15" ht="42.75" customHeight="1">
      <c r="A22" s="48" t="s">
        <v>44</v>
      </c>
      <c r="B22" s="48"/>
      <c r="C22" s="48"/>
      <c r="D22" s="48"/>
      <c r="E22" s="48"/>
      <c r="F22" s="48"/>
      <c r="G22" s="48"/>
      <c r="H22" s="48"/>
      <c r="I22" s="28"/>
      <c r="J22" s="28"/>
      <c r="K22" s="28"/>
      <c r="L22" s="28"/>
      <c r="M22" s="28"/>
      <c r="N22" s="28"/>
      <c r="O22" s="28"/>
    </row>
    <row r="23" spans="1:15" ht="93.75" customHeight="1">
      <c r="A23" s="79" t="s">
        <v>43</v>
      </c>
      <c r="B23" s="79"/>
      <c r="C23" s="79"/>
      <c r="D23" s="79"/>
      <c r="E23" s="79"/>
      <c r="F23" s="79"/>
      <c r="G23" s="79"/>
      <c r="H23" s="79"/>
      <c r="I23" s="27"/>
      <c r="J23" s="27"/>
      <c r="K23" s="27"/>
      <c r="L23" s="27"/>
      <c r="M23" s="29"/>
      <c r="N23" s="29"/>
      <c r="O23" s="29"/>
    </row>
    <row r="24" spans="1:9" ht="25.5" customHeight="1">
      <c r="A24" s="25"/>
      <c r="B24" s="25"/>
      <c r="C24" s="25"/>
      <c r="D24" s="25"/>
      <c r="E24" s="25"/>
      <c r="F24" s="25"/>
      <c r="G24" s="42" t="s">
        <v>7</v>
      </c>
      <c r="H24" s="42"/>
      <c r="I24" s="25"/>
    </row>
    <row r="25" spans="1:8" ht="23.25" customHeight="1">
      <c r="A25" s="7"/>
      <c r="D25" s="1"/>
      <c r="E25" s="1"/>
      <c r="F25" s="1"/>
      <c r="G25" s="43" t="s">
        <v>8</v>
      </c>
      <c r="H25" s="43"/>
    </row>
    <row r="26" spans="1:8" ht="12.75">
      <c r="A26" s="7"/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</sheetData>
  <mergeCells count="15">
    <mergeCell ref="G24:H24"/>
    <mergeCell ref="G25:H25"/>
    <mergeCell ref="A20:D20"/>
    <mergeCell ref="A21:F21"/>
    <mergeCell ref="A23:H23"/>
    <mergeCell ref="A22:H22"/>
    <mergeCell ref="E10:H10"/>
    <mergeCell ref="E1:H1"/>
    <mergeCell ref="E2:H2"/>
    <mergeCell ref="A3:H3"/>
    <mergeCell ref="C7:C8"/>
    <mergeCell ref="E7:H7"/>
    <mergeCell ref="E8:H8"/>
    <mergeCell ref="A6:D6"/>
    <mergeCell ref="A5:G5"/>
  </mergeCells>
  <printOptions/>
  <pageMargins left="0.5" right="0.17" top="0.34" bottom="0.32" header="0.2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2010-09-01T10:21:26Z</cp:lastPrinted>
  <dcterms:created xsi:type="dcterms:W3CDTF">2009-10-15T10:17:39Z</dcterms:created>
  <dcterms:modified xsi:type="dcterms:W3CDTF">2010-09-01T10:22:43Z</dcterms:modified>
  <cp:category/>
  <cp:version/>
  <cp:contentType/>
  <cp:contentStatus/>
</cp:coreProperties>
</file>