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l nr 3" sheetId="3" r:id="rId3"/>
  </sheets>
  <definedNames>
    <definedName name="_xlnm.Print_Area" localSheetId="0">'zal nr 1'!$A$1:$H$21</definedName>
    <definedName name="_xlnm.Print_Area" localSheetId="1">'zal nr 2'!$A$1:$H$24</definedName>
    <definedName name="_xlnm.Print_Area" localSheetId="2">'zal nr 3'!$A$1:$H$21</definedName>
  </definedNames>
  <calcPr fullCalcOnLoad="1"/>
</workbook>
</file>

<file path=xl/sharedStrings.xml><?xml version="1.0" encoding="utf-8"?>
<sst xmlns="http://schemas.openxmlformats.org/spreadsheetml/2006/main" count="84" uniqueCount="52">
  <si>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</si>
  <si>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</si>
  <si>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</si>
  <si>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</si>
  <si>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</si>
  <si>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</si>
  <si>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</si>
  <si>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</si>
  <si>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</si>
  <si>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</si>
  <si>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</si>
  <si>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</si>
  <si>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</si>
  <si>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</si>
  <si>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Dochody</t>
  </si>
  <si>
    <t>Rozdz</t>
  </si>
  <si>
    <t>Nazwa</t>
  </si>
  <si>
    <t>Dochody ogółem</t>
  </si>
  <si>
    <t>Zmiany w planie finansowym Urzędu Gminy Jaktorów na rok 2011</t>
  </si>
  <si>
    <t>W planie dochodów wprowadza się następujące zmiany:</t>
  </si>
  <si>
    <t>Zakup materiałów i wyposażenia</t>
  </si>
  <si>
    <t>Zakup usług pozostałych</t>
  </si>
  <si>
    <t>Planowane wydatki na 2011 r</t>
  </si>
  <si>
    <t>852</t>
  </si>
  <si>
    <t>Pomoc społeczna</t>
  </si>
  <si>
    <t>Składki na Fundusz Pracy</t>
  </si>
  <si>
    <t>Rezerwy</t>
  </si>
  <si>
    <t>Rezerwy ogólne i celowe</t>
  </si>
  <si>
    <t>Różne rozliczenia</t>
  </si>
  <si>
    <t>Zmiany w planie finansowym Gminnego Ośrodka Pomocy Społecznej w Jaktorowie na rok 2011</t>
  </si>
  <si>
    <t xml:space="preserve">Wydatki    </t>
  </si>
  <si>
    <t xml:space="preserve">Wydatki         </t>
  </si>
  <si>
    <t xml:space="preserve">Zał  Nr 1 do Zarządzenia  Nr 51/2011  Wójta Gminy Jaktorów </t>
  </si>
  <si>
    <t>z dnia  8 sierpnia 2011r</t>
  </si>
  <si>
    <t>na podstawie Zarządzenia  Nr 50/2011 Wójta Gminy Jaktorów z dnia 8 sierpnia 2011r.</t>
  </si>
  <si>
    <t xml:space="preserve">Zał  Nr 3 do Zarządzenia  Nr 51/2011  Wójta Gminy Jaktorów </t>
  </si>
  <si>
    <t xml:space="preserve">Zał  Nr 2 do Zarządzenia  Nr 51/2011  Wójta Gminy Jaktorów </t>
  </si>
  <si>
    <t>85228</t>
  </si>
  <si>
    <t>2010</t>
  </si>
  <si>
    <t>Usługi opiekuńcze i specjalistyczne usługi opiekuńcze</t>
  </si>
  <si>
    <t>Dotacje celowe otrzymane z budżetu państwa na realizację zadań bieżących z zakresu administracji rządowej oraz innych zadań zleconych gminie (związkom gmin) ustawami</t>
  </si>
  <si>
    <t xml:space="preserve">    Zwiększa się  dochody Urzędu Gminy  o kwotę 5.000 zł , w dziale 852 - Pomoc społeczna  w związku ze zwiększeniem  dotacji celowej na zadania zlecone z zakresu administracji rządowej -  na dofinansowanie wydatków związanych z realizacją usług opiekuńczych i specjalistycznych usług opiekuńczych -  pismo nr  FIN-I.3111.63.2011.852  Mazowieckiego Urzędu Wojewódzkiego w Warszawie - Wydział Finansów). </t>
  </si>
  <si>
    <t>754</t>
  </si>
  <si>
    <t>75421</t>
  </si>
  <si>
    <t>Bezpieczeństwo publiczne i ochrona przeciwpożarowa</t>
  </si>
  <si>
    <t>Zarządzanie kryzysowe</t>
  </si>
  <si>
    <r>
      <t xml:space="preserve"> 1)   </t>
    </r>
    <r>
      <rPr>
        <u val="single"/>
        <sz val="10"/>
        <rFont val="Arial"/>
        <family val="2"/>
      </rPr>
      <t>W Dziale 754  - Bezpieczeństwo  publiczne i ochrona przeciwpożarowa</t>
    </r>
    <r>
      <rPr>
        <sz val="10"/>
        <rFont val="Arial"/>
        <family val="2"/>
      </rPr>
      <t xml:space="preserve"> -   zwiększa się wydatki o kwotę 11.000 zł  z przeznaczeniem na sfinansowanie wydatków związanych z usuwaniem skutków  podtopienia występującego na terenie naszej gminy w związku z nadmiernymi opadami. Kwotę powyższą przenosi się z rezerwy utworzonej w budżecie zgodnie z ustawą o zarządzaniu kryzysowym</t>
    </r>
  </si>
  <si>
    <t xml:space="preserve">     W dziale 852 - Pomoc społeczna  -  zwiększa się plan wydatków o kwotę 5.000 zł  w związku z dofinansowaniem  wydatków  na realizację usług opiekuńczych i specjalistycznych usług opiekuńczych  - zgodnie z pismem Nr FIN.-I.3111.63.2011.852 MUW w Warszawie.</t>
  </si>
  <si>
    <t>4010</t>
  </si>
  <si>
    <t>4120</t>
  </si>
  <si>
    <t>Wynagrodzenia osobowe pracowników</t>
  </si>
  <si>
    <t>Składki na ubezpieczenia społeczne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</si>
</sst>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39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  <font>
      <b/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9" fontId="11" fillId="0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10" xfId="52" applyNumberFormat="1" applyFill="1" applyBorder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35" fillId="0" borderId="0" xfId="0" applyFont="1" applyAlignment="1">
      <alignment/>
    </xf>
    <xf numFmtId="0" fontId="34" fillId="0" borderId="10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0" fillId="0" borderId="13" xfId="0" applyFont="1" applyBorder="1" applyAlignment="1">
      <alignment horizontal="left"/>
    </xf>
    <xf numFmtId="49" fontId="8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35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9" fontId="12" fillId="0" borderId="10" xfId="52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vertical="center" wrapText="1"/>
    </xf>
    <xf numFmtId="4" fontId="8" fillId="0" borderId="10" xfId="52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43" fontId="12" fillId="0" borderId="10" xfId="0" applyNumberFormat="1" applyFont="1" applyFill="1" applyBorder="1" applyAlignment="1">
      <alignment horizontal="center" vertical="center" wrapText="1"/>
    </xf>
    <xf numFmtId="43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16" xfId="52" applyFont="1" applyFill="1" applyBorder="1" applyAlignment="1">
      <alignment horizontal="center" vertical="center"/>
      <protection/>
    </xf>
    <xf numFmtId="0" fontId="34" fillId="0" borderId="17" xfId="52" applyFont="1" applyFill="1" applyBorder="1" applyAlignment="1">
      <alignment horizontal="center" vertical="center"/>
      <protection/>
    </xf>
    <xf numFmtId="0" fontId="34" fillId="0" borderId="18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D32" sqref="D32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0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47"/>
      <c r="B1" s="47"/>
      <c r="C1" s="47"/>
      <c r="D1" s="74" t="s">
        <v>32</v>
      </c>
      <c r="E1" s="74"/>
      <c r="F1" s="74"/>
      <c r="G1" s="74"/>
      <c r="H1" s="74"/>
    </row>
    <row r="2" spans="1:8" ht="15" customHeight="1">
      <c r="A2" s="48"/>
      <c r="B2" s="48"/>
      <c r="C2" s="48"/>
      <c r="D2" s="11"/>
      <c r="E2" s="75" t="s">
        <v>33</v>
      </c>
      <c r="F2" s="75"/>
      <c r="G2" s="75"/>
      <c r="H2" s="75"/>
    </row>
    <row r="3" spans="1:8" ht="8.25" customHeight="1">
      <c r="A3" s="48"/>
      <c r="B3" s="48"/>
      <c r="C3" s="48"/>
      <c r="D3" s="12"/>
      <c r="E3" s="12"/>
      <c r="F3" s="12"/>
      <c r="G3" s="12"/>
      <c r="H3" s="12"/>
    </row>
    <row r="4" spans="1:8" s="13" customFormat="1" ht="14.25" customHeight="1">
      <c r="A4" s="49"/>
      <c r="B4" s="49"/>
      <c r="C4" s="76" t="s">
        <v>18</v>
      </c>
      <c r="D4" s="76"/>
      <c r="E4" s="76"/>
      <c r="F4" s="76"/>
      <c r="G4" s="76"/>
      <c r="H4" s="15"/>
    </row>
    <row r="5" spans="1:8" s="13" customFormat="1" ht="6" customHeight="1">
      <c r="A5" s="50"/>
      <c r="B5" s="50"/>
      <c r="C5" s="14"/>
      <c r="D5" s="14"/>
      <c r="E5" s="14"/>
      <c r="F5" s="14"/>
      <c r="G5" s="14"/>
      <c r="H5" s="15"/>
    </row>
    <row r="6" spans="1:8" s="13" customFormat="1" ht="24" customHeight="1">
      <c r="A6" s="78" t="s">
        <v>34</v>
      </c>
      <c r="B6" s="78"/>
      <c r="C6" s="78"/>
      <c r="D6" s="78"/>
      <c r="E6" s="78"/>
      <c r="F6" s="78"/>
      <c r="G6" s="78"/>
      <c r="H6" s="78"/>
    </row>
    <row r="7" spans="1:8" s="13" customFormat="1" ht="15" customHeight="1">
      <c r="A7" s="16" t="s">
        <v>14</v>
      </c>
      <c r="B7" s="16"/>
      <c r="C7" s="41"/>
      <c r="D7" s="41"/>
      <c r="E7" s="41"/>
      <c r="F7" s="41"/>
      <c r="G7" s="41"/>
      <c r="H7" s="41"/>
    </row>
    <row r="8" spans="1:8" s="3" customFormat="1" ht="13.5" customHeight="1">
      <c r="A8" s="70" t="s">
        <v>0</v>
      </c>
      <c r="B8" s="70" t="s">
        <v>15</v>
      </c>
      <c r="C8" s="70" t="s">
        <v>9</v>
      </c>
      <c r="D8" s="70" t="s">
        <v>16</v>
      </c>
      <c r="E8" s="70" t="s">
        <v>1</v>
      </c>
      <c r="F8" s="70"/>
      <c r="G8" s="70"/>
      <c r="H8" s="70"/>
    </row>
    <row r="9" spans="1:8" s="3" customFormat="1" ht="8.25" customHeight="1">
      <c r="A9" s="70"/>
      <c r="B9" s="70"/>
      <c r="C9" s="70"/>
      <c r="D9" s="70"/>
      <c r="E9" s="70"/>
      <c r="F9" s="70"/>
      <c r="G9" s="70"/>
      <c r="H9" s="70"/>
    </row>
    <row r="10" spans="1:8" s="3" customFormat="1" ht="16.5" customHeight="1">
      <c r="A10" s="2"/>
      <c r="B10" s="17"/>
      <c r="C10" s="17"/>
      <c r="D10" s="17"/>
      <c r="E10" s="18" t="s">
        <v>2</v>
      </c>
      <c r="F10" s="18" t="s">
        <v>13</v>
      </c>
      <c r="G10" s="19" t="s">
        <v>10</v>
      </c>
      <c r="H10" s="18" t="s">
        <v>3</v>
      </c>
    </row>
    <row r="11" spans="1:8" s="5" customFormat="1" ht="16.5" customHeight="1">
      <c r="A11" s="4">
        <v>1</v>
      </c>
      <c r="B11" s="4"/>
      <c r="C11" s="4"/>
      <c r="D11" s="4">
        <v>2</v>
      </c>
      <c r="E11" s="79">
        <v>3</v>
      </c>
      <c r="F11" s="79"/>
      <c r="G11" s="79"/>
      <c r="H11" s="79"/>
    </row>
    <row r="12" spans="1:8" s="5" customFormat="1" ht="16.5" customHeight="1">
      <c r="A12" s="42" t="s">
        <v>23</v>
      </c>
      <c r="B12" s="4"/>
      <c r="C12" s="4"/>
      <c r="D12" s="43" t="s">
        <v>24</v>
      </c>
      <c r="E12" s="44">
        <v>3244595</v>
      </c>
      <c r="F12" s="44"/>
      <c r="G12" s="44">
        <f>G13</f>
        <v>5000</v>
      </c>
      <c r="H12" s="25">
        <f>E12-F12+G12</f>
        <v>3249595</v>
      </c>
    </row>
    <row r="13" spans="1:8" ht="19.5" customHeight="1">
      <c r="A13" s="21"/>
      <c r="B13" s="26" t="s">
        <v>37</v>
      </c>
      <c r="C13" s="51"/>
      <c r="D13" s="27" t="s">
        <v>39</v>
      </c>
      <c r="E13" s="45">
        <v>89195</v>
      </c>
      <c r="F13" s="45"/>
      <c r="G13" s="45">
        <f>G14</f>
        <v>5000</v>
      </c>
      <c r="H13" s="58">
        <f>E13-F13+G13</f>
        <v>94195</v>
      </c>
    </row>
    <row r="14" spans="1:8" ht="49.5" customHeight="1">
      <c r="A14" s="21"/>
      <c r="B14" s="52"/>
      <c r="C14" s="53" t="s">
        <v>38</v>
      </c>
      <c r="D14" s="27" t="s">
        <v>40</v>
      </c>
      <c r="E14" s="45">
        <v>89000</v>
      </c>
      <c r="F14" s="45"/>
      <c r="G14" s="45">
        <v>5000</v>
      </c>
      <c r="H14" s="58">
        <f>E14-F14+G14</f>
        <v>94000</v>
      </c>
    </row>
    <row r="15" spans="1:8" s="36" customFormat="1" ht="18.75" customHeight="1">
      <c r="A15" s="37"/>
      <c r="B15" s="37"/>
      <c r="C15" s="37"/>
      <c r="D15" s="38" t="s">
        <v>17</v>
      </c>
      <c r="E15" s="39">
        <v>37393039.66</v>
      </c>
      <c r="F15" s="39"/>
      <c r="G15" s="25">
        <f>G12</f>
        <v>5000</v>
      </c>
      <c r="H15" s="25">
        <f>E15-F15+G15</f>
        <v>37398039.66</v>
      </c>
    </row>
    <row r="16" spans="1:8" ht="13.5" customHeight="1">
      <c r="A16" s="80" t="s">
        <v>4</v>
      </c>
      <c r="B16" s="80"/>
      <c r="C16" s="80"/>
      <c r="D16" s="54"/>
      <c r="E16" s="54"/>
      <c r="F16" s="54"/>
      <c r="G16" s="54"/>
      <c r="H16" s="54"/>
    </row>
    <row r="17" spans="1:8" ht="12.75" customHeight="1">
      <c r="A17" s="71" t="s">
        <v>19</v>
      </c>
      <c r="B17" s="71"/>
      <c r="C17" s="71"/>
      <c r="D17" s="71"/>
      <c r="E17" s="71"/>
      <c r="F17" s="71"/>
      <c r="G17" s="71"/>
      <c r="H17" s="71"/>
    </row>
    <row r="18" spans="1:8" ht="83.25" customHeight="1">
      <c r="A18" s="72" t="s">
        <v>41</v>
      </c>
      <c r="B18" s="72"/>
      <c r="C18" s="72"/>
      <c r="D18" s="72"/>
      <c r="E18" s="72"/>
      <c r="F18" s="72"/>
      <c r="G18" s="72"/>
      <c r="H18" s="72"/>
    </row>
    <row r="19" spans="1:8" ht="72" customHeight="1" hidden="1">
      <c r="A19" s="55"/>
      <c r="B19" s="55"/>
      <c r="C19" s="55"/>
      <c r="D19" s="55"/>
      <c r="E19" s="55"/>
      <c r="F19" s="55"/>
      <c r="G19" s="55"/>
      <c r="H19" s="55"/>
    </row>
    <row r="20" spans="1:8" ht="15" customHeight="1">
      <c r="A20" s="55"/>
      <c r="B20" s="55"/>
      <c r="C20" s="55"/>
      <c r="D20" s="55"/>
      <c r="E20" s="55"/>
      <c r="F20" s="55"/>
      <c r="G20" s="73" t="s">
        <v>7</v>
      </c>
      <c r="H20" s="73"/>
    </row>
    <row r="21" spans="1:8" ht="27" customHeight="1">
      <c r="A21" s="56"/>
      <c r="B21" s="56"/>
      <c r="C21" s="56"/>
      <c r="D21" s="57"/>
      <c r="E21" s="57"/>
      <c r="F21" s="57"/>
      <c r="G21" s="77" t="s">
        <v>8</v>
      </c>
      <c r="H21" s="77"/>
    </row>
    <row r="22" spans="1:8" ht="12.75">
      <c r="A22" s="56"/>
      <c r="B22" s="56"/>
      <c r="C22" s="56"/>
      <c r="D22" s="57"/>
      <c r="E22" s="57"/>
      <c r="F22" s="57"/>
      <c r="G22" s="57"/>
      <c r="H22" s="57"/>
    </row>
    <row r="23" spans="1:8" ht="12.75">
      <c r="A23" s="56"/>
      <c r="B23" s="56"/>
      <c r="C23" s="56"/>
      <c r="D23" s="57"/>
      <c r="E23" s="57"/>
      <c r="F23" s="57"/>
      <c r="G23" s="57"/>
      <c r="H23" s="57"/>
    </row>
    <row r="24" spans="1:8" ht="12.75">
      <c r="A24" s="56"/>
      <c r="B24" s="56"/>
      <c r="C24" s="56"/>
      <c r="D24" s="57"/>
      <c r="E24" s="57"/>
      <c r="F24" s="57"/>
      <c r="G24" s="57"/>
      <c r="H24" s="57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</sheetData>
  <sheetProtection/>
  <mergeCells count="15">
    <mergeCell ref="D1:H1"/>
    <mergeCell ref="E2:H2"/>
    <mergeCell ref="C4:G4"/>
    <mergeCell ref="G21:H21"/>
    <mergeCell ref="A6:H6"/>
    <mergeCell ref="E8:H9"/>
    <mergeCell ref="E11:H11"/>
    <mergeCell ref="A16:C16"/>
    <mergeCell ref="A8:A9"/>
    <mergeCell ref="B8:B9"/>
    <mergeCell ref="C8:C9"/>
    <mergeCell ref="A17:H17"/>
    <mergeCell ref="A18:H18"/>
    <mergeCell ref="G20:H20"/>
    <mergeCell ref="D8:D9"/>
  </mergeCells>
  <printOptions/>
  <pageMargins left="0.2362204724409449" right="0.2362204724409449" top="0.3937007874015748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1:8" ht="15" customHeight="1">
      <c r="A1" s="47"/>
      <c r="B1" s="47"/>
      <c r="C1" s="47"/>
      <c r="D1" s="74" t="s">
        <v>36</v>
      </c>
      <c r="E1" s="74"/>
      <c r="F1" s="74"/>
      <c r="G1" s="74"/>
      <c r="H1" s="74"/>
    </row>
    <row r="2" spans="1:8" ht="15" customHeight="1">
      <c r="A2" s="48"/>
      <c r="B2" s="48"/>
      <c r="C2" s="48"/>
      <c r="D2" s="11"/>
      <c r="E2" s="75" t="s">
        <v>33</v>
      </c>
      <c r="F2" s="75"/>
      <c r="G2" s="75"/>
      <c r="H2" s="75"/>
    </row>
    <row r="3" spans="1:8" ht="8.25" customHeight="1">
      <c r="A3" s="48"/>
      <c r="B3" s="48"/>
      <c r="C3" s="48"/>
      <c r="D3" s="12"/>
      <c r="E3" s="12"/>
      <c r="F3" s="12"/>
      <c r="G3" s="12"/>
      <c r="H3" s="12"/>
    </row>
    <row r="4" spans="1:8" s="13" customFormat="1" ht="14.25" customHeight="1">
      <c r="A4" s="49"/>
      <c r="B4" s="49"/>
      <c r="C4" s="76" t="s">
        <v>18</v>
      </c>
      <c r="D4" s="76"/>
      <c r="E4" s="76"/>
      <c r="F4" s="76"/>
      <c r="G4" s="76"/>
      <c r="H4" s="15"/>
    </row>
    <row r="5" spans="1:8" s="13" customFormat="1" ht="6" customHeight="1">
      <c r="A5" s="50"/>
      <c r="B5" s="50"/>
      <c r="C5" s="14"/>
      <c r="D5" s="14"/>
      <c r="E5" s="14"/>
      <c r="F5" s="14"/>
      <c r="G5" s="14"/>
      <c r="H5" s="15"/>
    </row>
    <row r="6" spans="1:8" s="13" customFormat="1" ht="24" customHeight="1">
      <c r="A6" s="78" t="s">
        <v>34</v>
      </c>
      <c r="B6" s="78"/>
      <c r="C6" s="78"/>
      <c r="D6" s="78"/>
      <c r="E6" s="78"/>
      <c r="F6" s="78"/>
      <c r="G6" s="78"/>
      <c r="H6" s="78"/>
    </row>
    <row r="7" spans="1:8" s="13" customFormat="1" ht="18" customHeight="1">
      <c r="A7" s="64" t="s">
        <v>30</v>
      </c>
      <c r="B7" s="46"/>
      <c r="C7" s="46"/>
      <c r="D7" s="46"/>
      <c r="E7" s="46"/>
      <c r="F7" s="46"/>
      <c r="G7" s="46"/>
      <c r="H7" s="46"/>
    </row>
    <row r="8" spans="1:8" s="3" customFormat="1" ht="14.25" customHeight="1">
      <c r="A8" s="7"/>
      <c r="B8" s="7"/>
      <c r="C8" s="81" t="s">
        <v>9</v>
      </c>
      <c r="D8" s="7"/>
      <c r="E8" s="70" t="s">
        <v>22</v>
      </c>
      <c r="F8" s="70"/>
      <c r="G8" s="70"/>
      <c r="H8" s="70"/>
    </row>
    <row r="9" spans="1:8" s="3" customFormat="1" ht="16.5" customHeight="1">
      <c r="A9" s="9" t="s">
        <v>0</v>
      </c>
      <c r="B9" s="9" t="s">
        <v>5</v>
      </c>
      <c r="C9" s="82"/>
      <c r="D9" s="9" t="s">
        <v>6</v>
      </c>
      <c r="E9" s="70" t="s">
        <v>1</v>
      </c>
      <c r="F9" s="70"/>
      <c r="G9" s="70"/>
      <c r="H9" s="70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88">
        <v>4</v>
      </c>
      <c r="F11" s="89"/>
      <c r="G11" s="89"/>
      <c r="H11" s="90"/>
    </row>
    <row r="12" spans="1:9" ht="28.5" customHeight="1">
      <c r="A12" s="67" t="s">
        <v>42</v>
      </c>
      <c r="B12" s="21"/>
      <c r="C12" s="23"/>
      <c r="D12" s="62" t="s">
        <v>44</v>
      </c>
      <c r="E12" s="63">
        <v>139300</v>
      </c>
      <c r="F12" s="25"/>
      <c r="G12" s="25">
        <f>G13</f>
        <v>11000</v>
      </c>
      <c r="H12" s="25">
        <f>E12-F12+G12</f>
        <v>150300</v>
      </c>
      <c r="I12" s="59"/>
    </row>
    <row r="13" spans="1:9" ht="18" customHeight="1">
      <c r="A13" s="68"/>
      <c r="B13" s="26" t="s">
        <v>43</v>
      </c>
      <c r="C13" s="23"/>
      <c r="D13" s="27" t="s">
        <v>45</v>
      </c>
      <c r="E13" s="28">
        <v>0</v>
      </c>
      <c r="F13" s="29"/>
      <c r="G13" s="29">
        <f>G14+G15</f>
        <v>11000</v>
      </c>
      <c r="H13" s="30">
        <f aca="true" t="shared" si="0" ref="H13:H18">E13-F13+G13</f>
        <v>11000</v>
      </c>
      <c r="I13" s="59"/>
    </row>
    <row r="14" spans="1:9" ht="18" customHeight="1">
      <c r="A14" s="68"/>
      <c r="B14" s="26"/>
      <c r="C14" s="23">
        <v>4210</v>
      </c>
      <c r="D14" s="27" t="s">
        <v>20</v>
      </c>
      <c r="E14" s="28">
        <v>0</v>
      </c>
      <c r="F14" s="29"/>
      <c r="G14" s="29">
        <v>5000</v>
      </c>
      <c r="H14" s="30">
        <f t="shared" si="0"/>
        <v>5000</v>
      </c>
      <c r="I14" s="59"/>
    </row>
    <row r="15" spans="1:9" ht="18" customHeight="1">
      <c r="A15" s="68"/>
      <c r="B15" s="21"/>
      <c r="C15" s="23">
        <v>4300</v>
      </c>
      <c r="D15" s="31" t="s">
        <v>21</v>
      </c>
      <c r="E15" s="29">
        <v>0</v>
      </c>
      <c r="F15" s="30"/>
      <c r="G15" s="30">
        <v>6000</v>
      </c>
      <c r="H15" s="30">
        <f t="shared" si="0"/>
        <v>6000</v>
      </c>
      <c r="I15" s="59"/>
    </row>
    <row r="16" spans="1:9" s="20" customFormat="1" ht="18" customHeight="1">
      <c r="A16" s="69">
        <v>758</v>
      </c>
      <c r="B16" s="32"/>
      <c r="C16" s="33"/>
      <c r="D16" s="34" t="s">
        <v>28</v>
      </c>
      <c r="E16" s="24">
        <f>E17</f>
        <v>97300</v>
      </c>
      <c r="F16" s="25">
        <f>F17</f>
        <v>11000</v>
      </c>
      <c r="G16" s="25"/>
      <c r="H16" s="25">
        <f t="shared" si="0"/>
        <v>86300</v>
      </c>
      <c r="I16" s="60"/>
    </row>
    <row r="17" spans="1:9" ht="18" customHeight="1">
      <c r="A17" s="21"/>
      <c r="B17" s="21">
        <v>75818</v>
      </c>
      <c r="C17" s="23"/>
      <c r="D17" s="31" t="s">
        <v>27</v>
      </c>
      <c r="E17" s="29">
        <v>97300</v>
      </c>
      <c r="F17" s="30">
        <f>F18</f>
        <v>11000</v>
      </c>
      <c r="G17" s="30"/>
      <c r="H17" s="30">
        <f t="shared" si="0"/>
        <v>86300</v>
      </c>
      <c r="I17" s="59"/>
    </row>
    <row r="18" spans="1:9" ht="18" customHeight="1">
      <c r="A18" s="21"/>
      <c r="B18" s="21"/>
      <c r="C18" s="23">
        <v>4810</v>
      </c>
      <c r="D18" s="31" t="s">
        <v>26</v>
      </c>
      <c r="E18" s="29">
        <v>97300</v>
      </c>
      <c r="F18" s="30">
        <v>11000</v>
      </c>
      <c r="G18" s="30"/>
      <c r="H18" s="30">
        <f t="shared" si="0"/>
        <v>86300</v>
      </c>
      <c r="I18" s="59"/>
    </row>
    <row r="19" spans="1:8" s="36" customFormat="1" ht="21.75" customHeight="1">
      <c r="A19" s="84" t="s">
        <v>12</v>
      </c>
      <c r="B19" s="85"/>
      <c r="C19" s="85"/>
      <c r="D19" s="86"/>
      <c r="E19" s="24">
        <v>27357926.53</v>
      </c>
      <c r="F19" s="24">
        <f>F16</f>
        <v>11000</v>
      </c>
      <c r="G19" s="24">
        <f>G12</f>
        <v>11000</v>
      </c>
      <c r="H19" s="24">
        <f>E19-F19+G19</f>
        <v>27357926.53</v>
      </c>
    </row>
    <row r="20" spans="1:8" ht="13.5" customHeight="1">
      <c r="A20" s="87" t="s">
        <v>4</v>
      </c>
      <c r="B20" s="87"/>
      <c r="C20" s="87"/>
      <c r="D20" s="87"/>
      <c r="E20" s="87"/>
      <c r="F20" s="87"/>
      <c r="G20" s="40"/>
      <c r="H20" s="40"/>
    </row>
    <row r="21" spans="1:21" ht="39.75" customHeight="1">
      <c r="A21" s="91" t="s">
        <v>46</v>
      </c>
      <c r="B21" s="91"/>
      <c r="C21" s="91"/>
      <c r="D21" s="91"/>
      <c r="E21" s="91"/>
      <c r="F21" s="91"/>
      <c r="G21" s="91"/>
      <c r="H21" s="91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ht="39.75" customHeight="1">
      <c r="A22" s="66"/>
      <c r="B22" s="66"/>
      <c r="C22" s="66"/>
      <c r="D22" s="66"/>
      <c r="E22" s="66"/>
      <c r="F22" s="66"/>
      <c r="G22" s="66"/>
      <c r="H22" s="6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9" ht="19.5" customHeight="1">
      <c r="A23" s="10"/>
      <c r="B23" s="10"/>
      <c r="C23" s="10"/>
      <c r="D23" s="10"/>
      <c r="E23" s="10"/>
      <c r="F23" s="10"/>
      <c r="G23" s="92" t="s">
        <v>7</v>
      </c>
      <c r="H23" s="92"/>
      <c r="I23" s="10"/>
    </row>
    <row r="24" spans="1:8" ht="18.75" customHeight="1">
      <c r="A24" s="6"/>
      <c r="D24" s="1"/>
      <c r="E24" s="1"/>
      <c r="F24" s="1"/>
      <c r="G24" s="83" t="s">
        <v>8</v>
      </c>
      <c r="H24" s="83"/>
    </row>
    <row r="25" spans="1:8" ht="12.75">
      <c r="A25" s="6"/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</sheetData>
  <sheetProtection/>
  <mergeCells count="13">
    <mergeCell ref="G24:H24"/>
    <mergeCell ref="A19:D19"/>
    <mergeCell ref="A20:F20"/>
    <mergeCell ref="E11:H11"/>
    <mergeCell ref="A21:H21"/>
    <mergeCell ref="G23:H23"/>
    <mergeCell ref="C8:C9"/>
    <mergeCell ref="E8:H8"/>
    <mergeCell ref="E9:H9"/>
    <mergeCell ref="D1:H1"/>
    <mergeCell ref="C4:G4"/>
    <mergeCell ref="A6:H6"/>
    <mergeCell ref="E2:H2"/>
  </mergeCells>
  <printOptions/>
  <pageMargins left="0.5" right="0.17" top="0.44" bottom="0.24" header="0.29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6.7109375" style="0" customWidth="1"/>
  </cols>
  <sheetData>
    <row r="1" spans="1:8" ht="15" customHeight="1">
      <c r="A1" s="47"/>
      <c r="B1" s="47"/>
      <c r="C1" s="47"/>
      <c r="D1" s="74" t="s">
        <v>35</v>
      </c>
      <c r="E1" s="74"/>
      <c r="F1" s="74"/>
      <c r="G1" s="74"/>
      <c r="H1" s="74"/>
    </row>
    <row r="2" spans="1:8" ht="15" customHeight="1">
      <c r="A2" s="48"/>
      <c r="B2" s="48"/>
      <c r="C2" s="48"/>
      <c r="D2" s="11"/>
      <c r="E2" s="75" t="s">
        <v>33</v>
      </c>
      <c r="F2" s="75"/>
      <c r="G2" s="75"/>
      <c r="H2" s="75"/>
    </row>
    <row r="3" spans="1:8" ht="8.25" customHeight="1">
      <c r="A3" s="48"/>
      <c r="B3" s="48"/>
      <c r="C3" s="48"/>
      <c r="D3" s="12"/>
      <c r="E3" s="12"/>
      <c r="F3" s="12"/>
      <c r="G3" s="12"/>
      <c r="H3" s="12"/>
    </row>
    <row r="4" spans="1:8" s="13" customFormat="1" ht="14.25" customHeight="1">
      <c r="A4" s="49"/>
      <c r="B4" s="49"/>
      <c r="C4" s="76" t="s">
        <v>29</v>
      </c>
      <c r="D4" s="76"/>
      <c r="E4" s="76"/>
      <c r="F4" s="76"/>
      <c r="G4" s="76"/>
      <c r="H4" s="15"/>
    </row>
    <row r="5" spans="1:8" s="13" customFormat="1" ht="6" customHeight="1">
      <c r="A5" s="50"/>
      <c r="B5" s="50"/>
      <c r="C5" s="14"/>
      <c r="D5" s="14"/>
      <c r="E5" s="14"/>
      <c r="F5" s="14"/>
      <c r="G5" s="14"/>
      <c r="H5" s="15"/>
    </row>
    <row r="6" spans="1:8" s="13" customFormat="1" ht="24" customHeight="1">
      <c r="A6" s="78" t="s">
        <v>34</v>
      </c>
      <c r="B6" s="78"/>
      <c r="C6" s="78"/>
      <c r="D6" s="78"/>
      <c r="E6" s="78"/>
      <c r="F6" s="78"/>
      <c r="G6" s="78"/>
      <c r="H6" s="78"/>
    </row>
    <row r="7" spans="1:8" s="13" customFormat="1" ht="18" customHeight="1">
      <c r="A7" s="65" t="s">
        <v>31</v>
      </c>
      <c r="B7" s="46"/>
      <c r="C7" s="46"/>
      <c r="D7" s="46"/>
      <c r="E7" s="46"/>
      <c r="F7" s="46"/>
      <c r="G7" s="46"/>
      <c r="H7" s="46"/>
    </row>
    <row r="8" spans="1:8" s="3" customFormat="1" ht="14.25" customHeight="1">
      <c r="A8" s="7"/>
      <c r="B8" s="7"/>
      <c r="C8" s="81" t="s">
        <v>9</v>
      </c>
      <c r="D8" s="7"/>
      <c r="E8" s="70" t="s">
        <v>22</v>
      </c>
      <c r="F8" s="70"/>
      <c r="G8" s="70"/>
      <c r="H8" s="70"/>
    </row>
    <row r="9" spans="1:8" s="3" customFormat="1" ht="16.5" customHeight="1">
      <c r="A9" s="9" t="s">
        <v>0</v>
      </c>
      <c r="B9" s="9" t="s">
        <v>5</v>
      </c>
      <c r="C9" s="82"/>
      <c r="D9" s="9" t="s">
        <v>6</v>
      </c>
      <c r="E9" s="70" t="s">
        <v>1</v>
      </c>
      <c r="F9" s="70"/>
      <c r="G9" s="70"/>
      <c r="H9" s="70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88">
        <v>4</v>
      </c>
      <c r="F11" s="89"/>
      <c r="G11" s="89"/>
      <c r="H11" s="90"/>
    </row>
    <row r="12" spans="1:9" ht="19.5" customHeight="1">
      <c r="A12" s="61" t="s">
        <v>23</v>
      </c>
      <c r="B12" s="21"/>
      <c r="C12" s="23"/>
      <c r="D12" s="62" t="s">
        <v>24</v>
      </c>
      <c r="E12" s="63">
        <v>4985234.95</v>
      </c>
      <c r="F12" s="63"/>
      <c r="G12" s="63">
        <f>G13</f>
        <v>5000</v>
      </c>
      <c r="H12" s="63">
        <f aca="true" t="shared" si="0" ref="H12:H17">E12-F12+G12</f>
        <v>4990234.95</v>
      </c>
      <c r="I12" s="59"/>
    </row>
    <row r="13" spans="1:9" ht="21" customHeight="1">
      <c r="A13" s="21"/>
      <c r="B13" s="26" t="s">
        <v>37</v>
      </c>
      <c r="C13" s="23"/>
      <c r="D13" s="27" t="s">
        <v>39</v>
      </c>
      <c r="E13" s="28">
        <v>314973</v>
      </c>
      <c r="F13" s="29"/>
      <c r="G13" s="29">
        <f>G14+G15+G16</f>
        <v>5000</v>
      </c>
      <c r="H13" s="30">
        <f t="shared" si="0"/>
        <v>319973</v>
      </c>
      <c r="I13" s="59"/>
    </row>
    <row r="14" spans="1:9" ht="18" customHeight="1">
      <c r="A14" s="21"/>
      <c r="B14" s="26"/>
      <c r="C14" s="26" t="s">
        <v>48</v>
      </c>
      <c r="D14" s="27" t="s">
        <v>50</v>
      </c>
      <c r="E14" s="28">
        <v>143410</v>
      </c>
      <c r="F14" s="29"/>
      <c r="G14" s="29">
        <v>4250</v>
      </c>
      <c r="H14" s="30">
        <f t="shared" si="0"/>
        <v>147660</v>
      </c>
      <c r="I14" s="59"/>
    </row>
    <row r="15" spans="1:9" ht="18" customHeight="1">
      <c r="A15" s="21"/>
      <c r="B15" s="26"/>
      <c r="C15" s="23">
        <v>4110</v>
      </c>
      <c r="D15" s="27" t="s">
        <v>51</v>
      </c>
      <c r="E15" s="29">
        <v>21930</v>
      </c>
      <c r="F15" s="30"/>
      <c r="G15" s="30">
        <v>650</v>
      </c>
      <c r="H15" s="30">
        <f t="shared" si="0"/>
        <v>22580</v>
      </c>
      <c r="I15" s="59"/>
    </row>
    <row r="16" spans="1:9" ht="18" customHeight="1">
      <c r="A16" s="21"/>
      <c r="B16" s="21"/>
      <c r="C16" s="26" t="s">
        <v>49</v>
      </c>
      <c r="D16" s="27" t="s">
        <v>25</v>
      </c>
      <c r="E16" s="29">
        <v>2500</v>
      </c>
      <c r="F16" s="30"/>
      <c r="G16" s="30">
        <v>100</v>
      </c>
      <c r="H16" s="30">
        <f t="shared" si="0"/>
        <v>2600</v>
      </c>
      <c r="I16" s="59"/>
    </row>
    <row r="17" spans="1:8" s="36" customFormat="1" ht="21.75" customHeight="1">
      <c r="A17" s="84" t="s">
        <v>12</v>
      </c>
      <c r="B17" s="85"/>
      <c r="C17" s="85"/>
      <c r="D17" s="86"/>
      <c r="E17" s="24">
        <v>4985234.95</v>
      </c>
      <c r="F17" s="24"/>
      <c r="G17" s="24">
        <f>G12</f>
        <v>5000</v>
      </c>
      <c r="H17" s="25">
        <f t="shared" si="0"/>
        <v>4990234.95</v>
      </c>
    </row>
    <row r="18" spans="1:8" ht="15.75" customHeight="1">
      <c r="A18" s="87" t="s">
        <v>4</v>
      </c>
      <c r="B18" s="87"/>
      <c r="C18" s="87"/>
      <c r="D18" s="87"/>
      <c r="E18" s="87"/>
      <c r="F18" s="87"/>
      <c r="G18" s="40"/>
      <c r="H18" s="40"/>
    </row>
    <row r="19" spans="1:21" ht="30" customHeight="1">
      <c r="A19" s="91" t="s">
        <v>47</v>
      </c>
      <c r="B19" s="91"/>
      <c r="C19" s="91"/>
      <c r="D19" s="91"/>
      <c r="E19" s="91"/>
      <c r="F19" s="91"/>
      <c r="G19" s="91"/>
      <c r="H19" s="91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9" ht="19.5" customHeight="1">
      <c r="A20" s="10"/>
      <c r="B20" s="10"/>
      <c r="C20" s="10"/>
      <c r="D20" s="10"/>
      <c r="E20" s="10"/>
      <c r="F20" s="10"/>
      <c r="G20" s="92" t="s">
        <v>7</v>
      </c>
      <c r="H20" s="92"/>
      <c r="I20" s="10"/>
    </row>
    <row r="21" spans="1:8" ht="18.75" customHeight="1">
      <c r="A21" s="6"/>
      <c r="D21" s="1"/>
      <c r="E21" s="1"/>
      <c r="F21" s="1"/>
      <c r="G21" s="83" t="s">
        <v>8</v>
      </c>
      <c r="H21" s="83"/>
    </row>
    <row r="22" spans="1:8" ht="12.75">
      <c r="A22" s="6"/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</sheetData>
  <mergeCells count="13">
    <mergeCell ref="D1:H1"/>
    <mergeCell ref="E2:H2"/>
    <mergeCell ref="C4:G4"/>
    <mergeCell ref="A6:H6"/>
    <mergeCell ref="C8:C9"/>
    <mergeCell ref="E8:H8"/>
    <mergeCell ref="E9:H9"/>
    <mergeCell ref="E11:H11"/>
    <mergeCell ref="G21:H21"/>
    <mergeCell ref="A17:D17"/>
    <mergeCell ref="A18:F18"/>
    <mergeCell ref="A19:H19"/>
    <mergeCell ref="G20:H20"/>
  </mergeCells>
  <printOptions/>
  <pageMargins left="0.6" right="0.17" top="0.65" bottom="1" header="0.3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2011-08-12T12:18:41Z</cp:lastPrinted>
  <dcterms:created xsi:type="dcterms:W3CDTF">2009-10-15T10:17:39Z</dcterms:created>
  <dcterms:modified xsi:type="dcterms:W3CDTF">2011-08-12T13:19:55Z</dcterms:modified>
  <cp:category/>
  <cp:version/>
  <cp:contentType/>
  <cp:contentStatus/>
</cp:coreProperties>
</file>