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tabRatio="884" activeTab="1"/>
  </bookViews>
  <sheets>
    <sheet name="zal nr 1 " sheetId="1" r:id="rId1"/>
    <sheet name="zal nr 2" sheetId="2" r:id="rId2"/>
  </sheets>
  <definedNames>
    <definedName name="_xlnm.Print_Area" localSheetId="1">'zal nr 2'!$A$1:$H$31</definedName>
  </definedNames>
  <calcPr fullCalcOnLoad="1"/>
</workbook>
</file>

<file path=xl/sharedStrings.xml><?xml version="1.0" encoding="utf-8"?>
<sst xmlns="http://schemas.openxmlformats.org/spreadsheetml/2006/main" count="61" uniqueCount="47">
  <si>
    <t>Dział</t>
  </si>
  <si>
    <t>Ogółem</t>
  </si>
  <si>
    <t>Przed zmianą</t>
  </si>
  <si>
    <t>Po zmianie</t>
  </si>
  <si>
    <t>Uzasadnienie:</t>
  </si>
  <si>
    <t>Rozdział</t>
  </si>
  <si>
    <t>Nazwa działu i rozdziału</t>
  </si>
  <si>
    <t>Wójt Gminy</t>
  </si>
  <si>
    <t>Maciej Śliwerski</t>
  </si>
  <si>
    <t>§</t>
  </si>
  <si>
    <t>Zwiększenie</t>
  </si>
  <si>
    <t>Planowane wydatki na 2010 r</t>
  </si>
  <si>
    <t xml:space="preserve"> Po zmianie</t>
  </si>
  <si>
    <t>Wydatki ogółem</t>
  </si>
  <si>
    <t>Zmniejszenie</t>
  </si>
  <si>
    <t>Zestawienie zmian  w planie  finansowym Urzędu Gminy  Jaktorów na rok 2010</t>
  </si>
  <si>
    <t>Wydatki</t>
  </si>
  <si>
    <t>Transport i łączność</t>
  </si>
  <si>
    <t>Drogi publiczne gminne</t>
  </si>
  <si>
    <t>Wydatki inwestycyjne jednostek budżetowych</t>
  </si>
  <si>
    <t>Zmiany w planie dochodów Urzędu Gminy Jaktorów na rok 2010</t>
  </si>
  <si>
    <t>Rozdz</t>
  </si>
  <si>
    <t>Nazwa</t>
  </si>
  <si>
    <t>Dochody ogółem</t>
  </si>
  <si>
    <t>6050</t>
  </si>
  <si>
    <t>Zał  Nr 1 do Zarządzenia  Nr  42 /2010  Wójta Gminy Jaktorów z dnia  15 lipca 2010r</t>
  </si>
  <si>
    <t>Na podstawie uchwały Nr XLIX/307/2010 Rady Gminy Jaktorów z dnia  15 lipca  2010r</t>
  </si>
  <si>
    <t>600</t>
  </si>
  <si>
    <t>60016</t>
  </si>
  <si>
    <t>6207</t>
  </si>
  <si>
    <t>Zmniejsza się dochody budżetu Gminy o kwotę 1.539.999,92 zł  zgodnie z aneksem do umowy  Nr UDA-RPMA.03.01.00-14-301/08-00  na  dofinansowania realizacji projektu "Przebudowa układu komunikacyjnego w Gminie Jaktorów dla zwiększenia dostępności terenów przeznaczonych na cele inwestycyjne, edukacyjne i społeczne, kluczowych dla rozwoju społeczno-gospodarczego gmin" - z uwagi na różnicę pomiędzy  kwotą  określoną  w  kosztorysie inwestorskim, a kwotę wynikającą z przetargu.</t>
  </si>
  <si>
    <t>Dotacje celowe w ramach programów finansowanych z udziałem środków europejskich  oraz środków, o których mowa w art..5 ust 1 pkt.3 oraz ust.3 pkt.5 ustawy, lub płatnosci w ramach budżetu środków europejskich.</t>
  </si>
  <si>
    <t>Załącznik  Nr 2 do zarządzenia  nr 42 /2010  Wójta Gminy Jaktorów</t>
  </si>
  <si>
    <t>z dnia  15 lipca  2010r</t>
  </si>
  <si>
    <t>Na podstawie uchwały Nr XLIX /307/2010 Rady Gminy Jaktorów z dnia  15 lipca 2010r</t>
  </si>
  <si>
    <t>Bezpieczeństwo publiczne i ochrona przeciwpożarowa</t>
  </si>
  <si>
    <t>Komendy wojewódzkie Policji</t>
  </si>
  <si>
    <t>Wpłaty jednostek  na fundusz celowy</t>
  </si>
  <si>
    <t>Gospodarka komunalna i ochrona środowiska</t>
  </si>
  <si>
    <t>Oświetlenie ulic, placów i dróg</t>
  </si>
  <si>
    <t>Kultura i ochrona dziedzictwa narodowego</t>
  </si>
  <si>
    <t>Pozostała działalność</t>
  </si>
  <si>
    <t>Zakup usług pozostałych</t>
  </si>
  <si>
    <r>
      <t xml:space="preserve">  1) </t>
    </r>
    <r>
      <rPr>
        <u val="single"/>
        <sz val="10"/>
        <rFont val="Arial"/>
        <family val="2"/>
      </rPr>
      <t>w dziale 754 - Bezpieczeństwo publiczne i ochrona przeciwpożarowa</t>
    </r>
    <r>
      <rPr>
        <sz val="10"/>
        <rFont val="Arial"/>
        <family val="0"/>
      </rPr>
      <t xml:space="preserve"> zwiększa się  wydatki o kwotę  10.000 zł  z przeznaczeniem na wypłatę nagród dla Policji za osiągnięcia w służbie,   
  2) </t>
    </r>
    <r>
      <rPr>
        <u val="single"/>
        <sz val="10"/>
        <rFont val="Arial"/>
        <family val="2"/>
      </rPr>
      <t>w dziale 921 - Kultura i ochrona dziedzictwa narodowego</t>
    </r>
    <r>
      <rPr>
        <sz val="10"/>
        <rFont val="Arial"/>
        <family val="0"/>
      </rPr>
      <t xml:space="preserve"> zwiększa się  o kwotę 15.000 zł wydatki  na działalność kulturalną w Gminie, z przeznaczeniem na dofinansowanie wydatków związanych z oprawą muzyczną i nagłośnieniem organizowanych imprez kulturalnych i festynów.</t>
    </r>
  </si>
  <si>
    <t>Wprowadza się zmiany w planie wydatków  bieżących w sposób następujący:</t>
  </si>
  <si>
    <t>Wprowadza się zmiany w planie wydatków  majątkowych w sposób następujący:</t>
  </si>
  <si>
    <r>
      <t xml:space="preserve">1) </t>
    </r>
    <r>
      <rPr>
        <u val="single"/>
        <sz val="10"/>
        <rFont val="Arial"/>
        <family val="2"/>
      </rPr>
      <t>w dziale 600 - Transport i łączność</t>
    </r>
    <r>
      <rPr>
        <sz val="10"/>
        <rFont val="Arial"/>
        <family val="0"/>
      </rPr>
      <t xml:space="preserve"> </t>
    </r>
    <r>
      <rPr>
        <sz val="10"/>
        <rFont val="Arial"/>
        <family val="2"/>
      </rPr>
      <t>zmniejsza się</t>
    </r>
    <r>
      <rPr>
        <sz val="10"/>
        <rFont val="Arial"/>
        <family val="0"/>
      </rPr>
      <t xml:space="preserve"> wydatki  majątkowe  na realizację projektu "Przebudowa układu komunikacyjnego w Gminie Jaktorów dla zwiększenia dostępności terenów przeznaczonych na cele inwestycyjne, edukacyjne i społeczne, kluczowych dla rozwoju społeczno-gospodarczego gmin" (droga w Bieganowie) o kwotę  1.811.764,62 zł,  z tego:  
   a) zmniejsza się środki europejskie  o kwotę  1.539.999,92 zł  
   b) zmniejsza się środki własne  na realizację powyższego  projektu o kwotę 271.764,70 zł oraz zwiększa się   o kwotę 271.764,70 zł wydatki inwestycyjne nie objęte tym projektem.
Zmiany powyższe wynikają z  aneksu  do umowy  Nr UDA-RPMA.03.01.00-14-301/08-00   - z uwagi na różnicę pomiędzy  kwotą  określoną  w  kosztorysie inwestorskim, a kwotę wynikającą z przetargu
2) </t>
    </r>
    <r>
      <rPr>
        <u val="single"/>
        <sz val="10"/>
        <rFont val="Arial"/>
        <family val="2"/>
      </rPr>
      <t>w dziale 900 - Gospodarka komunalna  i ochrona środowiska</t>
    </r>
    <r>
      <rPr>
        <sz val="10"/>
        <rFont val="Arial"/>
        <family val="0"/>
      </rPr>
      <t xml:space="preserve"> wprowadza się następujące zmiany: 
   a) zmniejsza się o kwotę 271.700 środki zabezpieczone na wykonanie oświetlenia ulicy Żyrardowskiej w Budach Starych (zał nr 4), Kleeberga w Kolonii Jaktorów  i Jagiellońskiej w   
       Międzyborowie  z uwagi na różnicę pomiędzy wartością kosztorysową a wynikającą z przetargu,
   b) zwiększa się o kwotę 46.700 zł wydatki na wykonanie oświetlenia ulicyJaworowej w Henryszewie, Okulickiego w Kolonii Jaktorów i Wyspiańskiego 
w Chylicach (zał. nr 3), 
   c)  zabezpiecza się kwotę 200.000 zł na rozbudowę  oświetlenia ulic: Słowackiego i M.Curie-Skłodowskiej w Międzyborowie,  ul. Gierymskiego, Ogrodowej 
i Słonecznej w Chylicach, 
        ul. Moniuszki w Kol. Jaktorów i Budach Grzybek, ul. Jagiełły, Chełmońskiego, Wyspiańskiego, Łąkowej, Kolejowej, Długiej, Tuwima, Akacjowej, Sadowej
 i Leśnej w Sadych 
        Budach (zał Nr 3)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</si>
</sst>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</numFmts>
  <fonts count="36">
    <font>
      <sz val="10"/>
      <name val="Arial"/>
      <family val="0"/>
    </font>
    <font>
      <b/>
      <sz val="10"/>
      <name val="Arial"/>
      <family val="2"/>
    </font>
    <font>
      <b/>
      <sz val="14"/>
      <name val="Arial CE"/>
      <family val="2"/>
    </font>
    <font>
      <b/>
      <sz val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 CE"/>
      <family val="2"/>
    </font>
    <font>
      <sz val="8"/>
      <name val="Arial"/>
      <family val="0"/>
    </font>
    <font>
      <sz val="10"/>
      <name val="Arial CE"/>
      <family val="0"/>
    </font>
    <font>
      <b/>
      <i/>
      <sz val="10"/>
      <name val="Arial"/>
      <family val="2"/>
    </font>
    <font>
      <sz val="9"/>
      <name val="Arial CE"/>
      <family val="0"/>
    </font>
    <font>
      <b/>
      <sz val="11"/>
      <name val="Arial CE"/>
      <family val="2"/>
    </font>
    <font>
      <b/>
      <sz val="9"/>
      <name val="Arial CE"/>
      <family val="2"/>
    </font>
    <font>
      <sz val="11"/>
      <name val="Arial"/>
      <family val="0"/>
    </font>
    <font>
      <b/>
      <i/>
      <sz val="11"/>
      <name val="Arial"/>
      <family val="0"/>
    </font>
    <font>
      <b/>
      <i/>
      <sz val="11"/>
      <name val="Arial CE"/>
      <family val="2"/>
    </font>
    <font>
      <b/>
      <sz val="8"/>
      <name val="Arial CE"/>
      <family val="2"/>
    </font>
    <font>
      <i/>
      <sz val="10"/>
      <name val="Arial"/>
      <family val="0"/>
    </font>
    <font>
      <u val="single"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13" fillId="20" borderId="1" applyNumberFormat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25" fillId="0" borderId="0" xfId="0" applyFont="1" applyFill="1" applyAlignment="1">
      <alignment/>
    </xf>
    <xf numFmtId="4" fontId="26" fillId="0" borderId="10" xfId="0" applyNumberFormat="1" applyFont="1" applyBorder="1" applyAlignment="1">
      <alignment vertical="center"/>
    </xf>
    <xf numFmtId="4" fontId="0" fillId="0" borderId="10" xfId="0" applyNumberFormat="1" applyBorder="1" applyAlignment="1">
      <alignment vertical="center"/>
    </xf>
    <xf numFmtId="0" fontId="27" fillId="0" borderId="10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8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28" fillId="0" borderId="11" xfId="0" applyFont="1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 wrapText="1"/>
    </xf>
    <xf numFmtId="4" fontId="26" fillId="0" borderId="10" xfId="52" applyNumberFormat="1" applyFont="1" applyBorder="1" applyAlignment="1">
      <alignment vertical="center"/>
      <protection/>
    </xf>
    <xf numFmtId="0" fontId="30" fillId="0" borderId="10" xfId="0" applyFont="1" applyBorder="1" applyAlignment="1">
      <alignment horizontal="center"/>
    </xf>
    <xf numFmtId="0" fontId="23" fillId="0" borderId="10" xfId="0" applyFont="1" applyBorder="1" applyAlignment="1">
      <alignment/>
    </xf>
    <xf numFmtId="4" fontId="0" fillId="0" borderId="10" xfId="52" applyNumberFormat="1" applyBorder="1" applyAlignment="1">
      <alignment vertical="center"/>
      <protection/>
    </xf>
    <xf numFmtId="4" fontId="1" fillId="0" borderId="10" xfId="52" applyNumberFormat="1" applyFont="1" applyBorder="1" applyAlignment="1">
      <alignment vertical="center"/>
      <protection/>
    </xf>
    <xf numFmtId="0" fontId="3" fillId="0" borderId="13" xfId="0" applyFont="1" applyFill="1" applyBorder="1" applyAlignment="1">
      <alignment horizontal="center" vertical="center"/>
    </xf>
    <xf numFmtId="0" fontId="31" fillId="0" borderId="10" xfId="0" applyFont="1" applyBorder="1" applyAlignment="1">
      <alignment horizontal="center"/>
    </xf>
    <xf numFmtId="49" fontId="0" fillId="0" borderId="14" xfId="52" applyNumberFormat="1" applyFont="1" applyBorder="1" applyAlignment="1">
      <alignment horizontal="center" vertical="center"/>
      <protection/>
    </xf>
    <xf numFmtId="0" fontId="32" fillId="0" borderId="10" xfId="0" applyFont="1" applyBorder="1" applyAlignment="1">
      <alignment/>
    </xf>
    <xf numFmtId="4" fontId="0" fillId="0" borderId="10" xfId="0" applyNumberFormat="1" applyFont="1" applyBorder="1" applyAlignment="1">
      <alignment vertical="center"/>
    </xf>
    <xf numFmtId="0" fontId="25" fillId="0" borderId="10" xfId="0" applyFont="1" applyBorder="1" applyAlignment="1">
      <alignment horizontal="center"/>
    </xf>
    <xf numFmtId="0" fontId="0" fillId="0" borderId="0" xfId="0" applyBorder="1" applyAlignment="1">
      <alignment vertical="top" wrapText="1"/>
    </xf>
    <xf numFmtId="0" fontId="2" fillId="0" borderId="0" xfId="0" applyFont="1" applyAlignment="1">
      <alignment horizontal="center"/>
    </xf>
    <xf numFmtId="0" fontId="0" fillId="0" borderId="0" xfId="0" applyBorder="1" applyAlignment="1">
      <alignment/>
    </xf>
    <xf numFmtId="0" fontId="3" fillId="0" borderId="15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 wrapText="1"/>
    </xf>
    <xf numFmtId="0" fontId="33" fillId="0" borderId="15" xfId="0" applyFont="1" applyFill="1" applyBorder="1" applyAlignment="1">
      <alignment horizontal="center" vertical="center"/>
    </xf>
    <xf numFmtId="49" fontId="32" fillId="0" borderId="10" xfId="0" applyNumberFormat="1" applyFont="1" applyBorder="1" applyAlignment="1">
      <alignment horizontal="center"/>
    </xf>
    <xf numFmtId="0" fontId="26" fillId="0" borderId="14" xfId="0" applyFont="1" applyBorder="1" applyAlignment="1">
      <alignment horizontal="center" vertical="center"/>
    </xf>
    <xf numFmtId="4" fontId="26" fillId="0" borderId="14" xfId="0" applyNumberFormat="1" applyFont="1" applyBorder="1" applyAlignment="1">
      <alignment vertical="center"/>
    </xf>
    <xf numFmtId="4" fontId="26" fillId="0" borderId="14" xfId="0" applyNumberFormat="1" applyFont="1" applyBorder="1" applyAlignment="1">
      <alignment vertical="center"/>
    </xf>
    <xf numFmtId="0" fontId="34" fillId="0" borderId="0" xfId="0" applyFont="1" applyAlignment="1">
      <alignment/>
    </xf>
    <xf numFmtId="0" fontId="0" fillId="0" borderId="10" xfId="0" applyBorder="1" applyAlignment="1">
      <alignment vertical="center"/>
    </xf>
    <xf numFmtId="4" fontId="0" fillId="0" borderId="14" xfId="0" applyNumberFormat="1" applyBorder="1" applyAlignment="1">
      <alignment vertical="center"/>
    </xf>
    <xf numFmtId="0" fontId="3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4" fontId="1" fillId="0" borderId="10" xfId="0" applyNumberFormat="1" applyFont="1" applyBorder="1" applyAlignment="1">
      <alignment vertical="center"/>
    </xf>
    <xf numFmtId="0" fontId="0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/>
    </xf>
    <xf numFmtId="0" fontId="32" fillId="0" borderId="10" xfId="0" applyFont="1" applyBorder="1" applyAlignment="1">
      <alignment vertical="center" wrapText="1"/>
    </xf>
    <xf numFmtId="49" fontId="30" fillId="0" borderId="10" xfId="0" applyNumberFormat="1" applyFont="1" applyBorder="1" applyAlignment="1">
      <alignment horizontal="center" vertical="center" wrapText="1"/>
    </xf>
    <xf numFmtId="0" fontId="30" fillId="0" borderId="10" xfId="0" applyFont="1" applyBorder="1" applyAlignment="1">
      <alignment vertical="center"/>
    </xf>
    <xf numFmtId="49" fontId="30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32" fillId="0" borderId="10" xfId="0" applyFont="1" applyBorder="1" applyAlignment="1">
      <alignment wrapText="1"/>
    </xf>
    <xf numFmtId="0" fontId="32" fillId="0" borderId="10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1" fillId="0" borderId="0" xfId="0" applyFon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0" xfId="52" applyFont="1" applyFill="1" applyAlignment="1">
      <alignment horizontal="right"/>
      <protection/>
    </xf>
    <xf numFmtId="0" fontId="0" fillId="0" borderId="0" xfId="0" applyBorder="1" applyAlignment="1">
      <alignment horizontal="center" vertical="top" wrapText="1"/>
    </xf>
    <xf numFmtId="0" fontId="0" fillId="0" borderId="0" xfId="0" applyAlignment="1">
      <alignment horizontal="center"/>
    </xf>
    <xf numFmtId="0" fontId="3" fillId="0" borderId="16" xfId="52" applyFont="1" applyBorder="1" applyAlignment="1">
      <alignment horizontal="center" vertical="center"/>
      <protection/>
    </xf>
    <xf numFmtId="0" fontId="3" fillId="0" borderId="17" xfId="52" applyFont="1" applyBorder="1" applyAlignment="1">
      <alignment horizontal="center" vertical="center"/>
      <protection/>
    </xf>
    <xf numFmtId="0" fontId="3" fillId="0" borderId="18" xfId="52" applyFont="1" applyBorder="1" applyAlignment="1">
      <alignment horizontal="center" vertical="center"/>
      <protection/>
    </xf>
    <xf numFmtId="0" fontId="3" fillId="0" borderId="19" xfId="0" applyFont="1" applyBorder="1" applyAlignment="1">
      <alignment horizontal="center"/>
    </xf>
    <xf numFmtId="0" fontId="0" fillId="0" borderId="0" xfId="52" applyFont="1" applyFill="1" applyAlignment="1">
      <alignment horizontal="center"/>
      <protection/>
    </xf>
    <xf numFmtId="0" fontId="0" fillId="0" borderId="0" xfId="52" applyFont="1" applyAlignment="1">
      <alignment horizontal="center"/>
      <protection/>
    </xf>
    <xf numFmtId="0" fontId="1" fillId="0" borderId="11" xfId="0" applyFont="1" applyBorder="1" applyAlignment="1">
      <alignment horizontal="left"/>
    </xf>
    <xf numFmtId="0" fontId="28" fillId="0" borderId="0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25" fillId="0" borderId="10" xfId="0" applyFont="1" applyBorder="1" applyAlignment="1">
      <alignment vertical="top" wrapText="1"/>
    </xf>
    <xf numFmtId="0" fontId="30" fillId="0" borderId="12" xfId="0" applyFont="1" applyBorder="1" applyAlignment="1">
      <alignment horizontal="center"/>
    </xf>
    <xf numFmtId="0" fontId="30" fillId="0" borderId="17" xfId="0" applyFont="1" applyBorder="1" applyAlignment="1">
      <alignment horizontal="center" vertical="center"/>
    </xf>
    <xf numFmtId="0" fontId="32" fillId="0" borderId="10" xfId="0" applyFont="1" applyBorder="1" applyAlignment="1">
      <alignment vertical="top" wrapText="1"/>
    </xf>
    <xf numFmtId="0" fontId="23" fillId="0" borderId="18" xfId="0" applyFont="1" applyFill="1" applyBorder="1" applyAlignment="1">
      <alignment vertical="top" wrapText="1"/>
    </xf>
    <xf numFmtId="0" fontId="31" fillId="0" borderId="10" xfId="0" applyFont="1" applyBorder="1" applyAlignment="1">
      <alignment horizontal="center" vertical="center"/>
    </xf>
    <xf numFmtId="0" fontId="34" fillId="0" borderId="0" xfId="0" applyFont="1" applyAlignment="1">
      <alignment horizontal="left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workbookViewId="0" topLeftCell="A1">
      <selection activeCell="F14" sqref="F14"/>
    </sheetView>
  </sheetViews>
  <sheetFormatPr defaultColWidth="9.140625" defaultRowHeight="12.75"/>
  <cols>
    <col min="1" max="1" width="5.8515625" style="0" customWidth="1"/>
    <col min="2" max="2" width="8.00390625" style="0" customWidth="1"/>
    <col min="3" max="3" width="7.140625" style="0" customWidth="1"/>
    <col min="4" max="4" width="41.8515625" style="0" customWidth="1"/>
    <col min="5" max="5" width="16.57421875" style="0" customWidth="1"/>
    <col min="6" max="6" width="14.00390625" style="0" customWidth="1"/>
    <col min="7" max="7" width="15.28125" style="0" customWidth="1"/>
    <col min="8" max="8" width="19.421875" style="0" customWidth="1"/>
  </cols>
  <sheetData>
    <row r="1" spans="4:8" ht="15" customHeight="1">
      <c r="D1" s="60" t="s">
        <v>25</v>
      </c>
      <c r="E1" s="60"/>
      <c r="F1" s="60"/>
      <c r="G1" s="60"/>
      <c r="H1" s="60"/>
    </row>
    <row r="2" spans="4:8" ht="13.5" customHeight="1">
      <c r="D2" s="27"/>
      <c r="E2" s="27"/>
      <c r="F2" s="27"/>
      <c r="G2" s="27"/>
      <c r="H2" s="27"/>
    </row>
    <row r="3" spans="4:8" s="28" customFormat="1" ht="14.25" customHeight="1">
      <c r="D3" s="58" t="s">
        <v>20</v>
      </c>
      <c r="E3" s="58"/>
      <c r="F3" s="58"/>
      <c r="G3" s="58"/>
      <c r="H3" s="58"/>
    </row>
    <row r="4" spans="4:8" s="28" customFormat="1" ht="12" customHeight="1">
      <c r="D4" s="43"/>
      <c r="E4" s="43"/>
      <c r="F4" s="43"/>
      <c r="G4" s="43"/>
      <c r="H4" s="43"/>
    </row>
    <row r="5" spans="1:8" s="28" customFormat="1" ht="21" customHeight="1">
      <c r="A5" s="59" t="s">
        <v>26</v>
      </c>
      <c r="B5" s="59"/>
      <c r="C5" s="59"/>
      <c r="D5" s="59"/>
      <c r="E5" s="59"/>
      <c r="F5" s="59"/>
      <c r="G5" s="59"/>
      <c r="H5" s="59"/>
    </row>
    <row r="6" spans="1:8" s="4" customFormat="1" ht="13.5" customHeight="1">
      <c r="A6" s="53" t="s">
        <v>0</v>
      </c>
      <c r="B6" s="53" t="s">
        <v>21</v>
      </c>
      <c r="C6" s="53" t="s">
        <v>9</v>
      </c>
      <c r="D6" s="53" t="s">
        <v>22</v>
      </c>
      <c r="E6" s="53" t="s">
        <v>1</v>
      </c>
      <c r="F6" s="53"/>
      <c r="G6" s="53"/>
      <c r="H6" s="53"/>
    </row>
    <row r="7" spans="1:8" s="4" customFormat="1" ht="13.5" customHeight="1">
      <c r="A7" s="53"/>
      <c r="B7" s="53"/>
      <c r="C7" s="53"/>
      <c r="D7" s="53"/>
      <c r="E7" s="53"/>
      <c r="F7" s="53"/>
      <c r="G7" s="53"/>
      <c r="H7" s="53"/>
    </row>
    <row r="8" spans="1:8" s="4" customFormat="1" ht="37.5" customHeight="1">
      <c r="A8" s="53"/>
      <c r="B8" s="53"/>
      <c r="C8" s="53"/>
      <c r="D8" s="53"/>
      <c r="E8" s="53"/>
      <c r="F8" s="53"/>
      <c r="G8" s="53"/>
      <c r="H8" s="53"/>
    </row>
    <row r="9" spans="1:8" s="4" customFormat="1" ht="17.25" customHeight="1">
      <c r="A9" s="3"/>
      <c r="B9" s="29"/>
      <c r="C9" s="29"/>
      <c r="D9" s="29"/>
      <c r="E9" s="30" t="s">
        <v>2</v>
      </c>
      <c r="F9" s="31" t="s">
        <v>14</v>
      </c>
      <c r="G9" s="31" t="s">
        <v>10</v>
      </c>
      <c r="H9" s="30" t="s">
        <v>3</v>
      </c>
    </row>
    <row r="10" spans="1:8" s="8" customFormat="1" ht="15" customHeight="1">
      <c r="A10" s="7">
        <v>1</v>
      </c>
      <c r="B10" s="7"/>
      <c r="C10" s="7"/>
      <c r="D10" s="7">
        <v>2</v>
      </c>
      <c r="E10" s="54">
        <v>3</v>
      </c>
      <c r="F10" s="55"/>
      <c r="G10" s="55"/>
      <c r="H10" s="56"/>
    </row>
    <row r="11" spans="1:8" s="36" customFormat="1" ht="24" customHeight="1">
      <c r="A11" s="32" t="s">
        <v>27</v>
      </c>
      <c r="B11" s="33"/>
      <c r="C11" s="33"/>
      <c r="D11" s="44" t="s">
        <v>17</v>
      </c>
      <c r="E11" s="34">
        <v>4946379.32</v>
      </c>
      <c r="F11" s="35">
        <f>F12</f>
        <v>1539999.92</v>
      </c>
      <c r="G11" s="35">
        <f>G12</f>
        <v>0</v>
      </c>
      <c r="H11" s="5">
        <f>E11-F11+G11</f>
        <v>3406379.4000000004</v>
      </c>
    </row>
    <row r="12" spans="1:8" ht="21.75" customHeight="1">
      <c r="A12" s="37"/>
      <c r="B12" s="45" t="s">
        <v>28</v>
      </c>
      <c r="C12" s="46"/>
      <c r="D12" s="17" t="s">
        <v>18</v>
      </c>
      <c r="E12" s="38">
        <f>E13</f>
        <v>4946379.32</v>
      </c>
      <c r="F12" s="38">
        <f>F13</f>
        <v>1539999.92</v>
      </c>
      <c r="G12" s="38">
        <f>G13</f>
        <v>0</v>
      </c>
      <c r="H12" s="6">
        <f>E12-F12+G12</f>
        <v>3406379.4000000004</v>
      </c>
    </row>
    <row r="13" spans="1:8" ht="66" customHeight="1">
      <c r="A13" s="37"/>
      <c r="B13" s="45"/>
      <c r="C13" s="47" t="s">
        <v>29</v>
      </c>
      <c r="D13" s="73" t="s">
        <v>31</v>
      </c>
      <c r="E13" s="38">
        <v>4946379.32</v>
      </c>
      <c r="F13" s="38">
        <v>1539999.92</v>
      </c>
      <c r="G13" s="38">
        <v>0</v>
      </c>
      <c r="H13" s="6">
        <f>E13-F13+G13</f>
        <v>3406379.4000000004</v>
      </c>
    </row>
    <row r="14" spans="1:8" ht="19.5" customHeight="1">
      <c r="A14" s="39"/>
      <c r="B14" s="39"/>
      <c r="C14" s="39"/>
      <c r="D14" s="40" t="s">
        <v>23</v>
      </c>
      <c r="E14" s="41">
        <v>32894981.32</v>
      </c>
      <c r="F14" s="41">
        <f>F11</f>
        <v>1539999.92</v>
      </c>
      <c r="G14" s="41">
        <f>G11</f>
        <v>0</v>
      </c>
      <c r="H14" s="41">
        <f>E14-F14+G14</f>
        <v>31354981.4</v>
      </c>
    </row>
    <row r="15" spans="1:8" ht="15.75" customHeight="1">
      <c r="A15" s="52" t="s">
        <v>4</v>
      </c>
      <c r="B15" s="52"/>
      <c r="C15" s="52"/>
      <c r="D15" s="1"/>
      <c r="E15" s="1"/>
      <c r="F15" s="1"/>
      <c r="G15" s="1"/>
      <c r="H15" s="1"/>
    </row>
    <row r="16" spans="1:12" ht="60.75" customHeight="1">
      <c r="A16" s="57" t="s">
        <v>30</v>
      </c>
      <c r="B16" s="57"/>
      <c r="C16" s="57"/>
      <c r="D16" s="57"/>
      <c r="E16" s="57"/>
      <c r="F16" s="57"/>
      <c r="G16" s="57"/>
      <c r="H16" s="57"/>
      <c r="I16" s="48"/>
      <c r="J16" s="48"/>
      <c r="K16" s="48"/>
      <c r="L16" s="42"/>
    </row>
    <row r="17" spans="4:8" ht="12.75">
      <c r="D17" s="1"/>
      <c r="E17" s="1"/>
      <c r="F17" s="1"/>
      <c r="G17" s="1"/>
      <c r="H17" s="1"/>
    </row>
    <row r="18" spans="4:8" ht="12.75">
      <c r="D18" s="1"/>
      <c r="E18" s="1"/>
      <c r="F18" s="1"/>
      <c r="G18" s="52" t="s">
        <v>7</v>
      </c>
      <c r="H18" s="52"/>
    </row>
    <row r="19" spans="4:8" ht="12.75">
      <c r="D19" s="1"/>
      <c r="E19" s="1"/>
      <c r="F19" s="1"/>
      <c r="G19" s="1"/>
      <c r="H19" s="1"/>
    </row>
    <row r="20" spans="4:8" ht="12.75">
      <c r="D20" s="1"/>
      <c r="E20" s="1"/>
      <c r="F20" s="1"/>
      <c r="G20" s="52" t="s">
        <v>8</v>
      </c>
      <c r="H20" s="52"/>
    </row>
    <row r="21" spans="4:8" ht="12.75">
      <c r="D21" s="1"/>
      <c r="E21" s="1"/>
      <c r="F21" s="1"/>
      <c r="G21" s="1"/>
      <c r="H21" s="1"/>
    </row>
    <row r="22" spans="4:8" ht="12.75">
      <c r="D22" s="1"/>
      <c r="E22" s="1"/>
      <c r="F22" s="1"/>
      <c r="G22" s="1"/>
      <c r="H22" s="1"/>
    </row>
    <row r="23" spans="4:8" ht="12.75">
      <c r="D23" s="1"/>
      <c r="E23" s="1"/>
      <c r="F23" s="1"/>
      <c r="G23" s="1"/>
      <c r="H23" s="1"/>
    </row>
    <row r="24" spans="4:8" ht="12.75">
      <c r="D24" s="1"/>
      <c r="E24" s="1"/>
      <c r="F24" s="1"/>
      <c r="G24" s="1"/>
      <c r="H24" s="1"/>
    </row>
    <row r="25" spans="4:8" ht="12.75">
      <c r="D25" s="1"/>
      <c r="E25" s="1"/>
      <c r="F25" s="1"/>
      <c r="G25" s="1"/>
      <c r="H25" s="1"/>
    </row>
    <row r="26" spans="4:8" ht="12.75">
      <c r="D26" s="1"/>
      <c r="E26" s="1"/>
      <c r="F26" s="1"/>
      <c r="G26" s="1"/>
      <c r="H26" s="1"/>
    </row>
    <row r="27" spans="4:8" ht="12.75">
      <c r="D27" s="1"/>
      <c r="E27" s="1"/>
      <c r="F27" s="1"/>
      <c r="G27" s="1"/>
      <c r="H27" s="1"/>
    </row>
    <row r="28" spans="4:8" ht="12.75">
      <c r="D28" s="1"/>
      <c r="E28" s="1"/>
      <c r="F28" s="1"/>
      <c r="G28" s="1"/>
      <c r="H28" s="1"/>
    </row>
    <row r="29" spans="4:8" ht="12.75">
      <c r="D29" s="1"/>
      <c r="E29" s="1"/>
      <c r="F29" s="1"/>
      <c r="G29" s="1"/>
      <c r="H29" s="1"/>
    </row>
    <row r="30" spans="4:8" ht="12.75">
      <c r="D30" s="1"/>
      <c r="E30" s="1"/>
      <c r="F30" s="1"/>
      <c r="G30" s="1"/>
      <c r="H30" s="1"/>
    </row>
    <row r="31" spans="4:8" ht="12.75">
      <c r="D31" s="1"/>
      <c r="E31" s="1"/>
      <c r="F31" s="1"/>
      <c r="G31" s="1"/>
      <c r="H31" s="1"/>
    </row>
    <row r="32" spans="4:8" ht="12.75">
      <c r="D32" s="1"/>
      <c r="E32" s="1"/>
      <c r="F32" s="1"/>
      <c r="G32" s="1"/>
      <c r="H32" s="1"/>
    </row>
    <row r="33" spans="4:8" ht="12.75">
      <c r="D33" s="1"/>
      <c r="E33" s="1"/>
      <c r="F33" s="1"/>
      <c r="G33" s="1"/>
      <c r="H33" s="1"/>
    </row>
    <row r="34" spans="4:8" ht="12.75">
      <c r="D34" s="1"/>
      <c r="E34" s="1"/>
      <c r="F34" s="1"/>
      <c r="G34" s="1"/>
      <c r="H34" s="1"/>
    </row>
    <row r="35" spans="4:8" ht="12.75">
      <c r="D35" s="1"/>
      <c r="E35" s="1"/>
      <c r="F35" s="1"/>
      <c r="G35" s="1"/>
      <c r="H35" s="1"/>
    </row>
    <row r="36" spans="4:8" ht="12.75">
      <c r="D36" s="1"/>
      <c r="E36" s="1"/>
      <c r="F36" s="1"/>
      <c r="G36" s="1"/>
      <c r="H36" s="1"/>
    </row>
    <row r="37" spans="4:8" ht="12.75">
      <c r="D37" s="1"/>
      <c r="E37" s="1"/>
      <c r="F37" s="1"/>
      <c r="G37" s="1"/>
      <c r="H37" s="1"/>
    </row>
    <row r="38" spans="4:8" ht="12.75">
      <c r="D38" s="1"/>
      <c r="E38" s="1"/>
      <c r="F38" s="1"/>
      <c r="G38" s="1"/>
      <c r="H38" s="1"/>
    </row>
    <row r="39" spans="4:8" ht="12.75">
      <c r="D39" s="1"/>
      <c r="E39" s="1"/>
      <c r="F39" s="1"/>
      <c r="G39" s="1"/>
      <c r="H39" s="1"/>
    </row>
    <row r="40" spans="4:8" ht="12.75">
      <c r="D40" s="1"/>
      <c r="E40" s="1"/>
      <c r="F40" s="1"/>
      <c r="G40" s="1"/>
      <c r="H40" s="1"/>
    </row>
    <row r="41" spans="4:8" ht="12.75">
      <c r="D41" s="1"/>
      <c r="E41" s="1"/>
      <c r="F41" s="1"/>
      <c r="G41" s="1"/>
      <c r="H41" s="1"/>
    </row>
    <row r="42" spans="4:8" ht="12.75">
      <c r="D42" s="1"/>
      <c r="E42" s="1"/>
      <c r="F42" s="1"/>
      <c r="G42" s="1"/>
      <c r="H42" s="1"/>
    </row>
    <row r="43" spans="4:8" ht="12.75">
      <c r="D43" s="1"/>
      <c r="E43" s="1"/>
      <c r="F43" s="1"/>
      <c r="G43" s="1"/>
      <c r="H43" s="1"/>
    </row>
  </sheetData>
  <mergeCells count="13">
    <mergeCell ref="D3:H3"/>
    <mergeCell ref="A5:H5"/>
    <mergeCell ref="D1:H1"/>
    <mergeCell ref="G20:H20"/>
    <mergeCell ref="E6:H8"/>
    <mergeCell ref="A6:A8"/>
    <mergeCell ref="B6:B8"/>
    <mergeCell ref="C6:C8"/>
    <mergeCell ref="D6:D8"/>
    <mergeCell ref="E10:H10"/>
    <mergeCell ref="A16:H16"/>
    <mergeCell ref="A15:C15"/>
    <mergeCell ref="G18:H18"/>
  </mergeCells>
  <printOptions/>
  <pageMargins left="0.75" right="0.75" top="0.63" bottom="0.36" header="0.35" footer="0.3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9"/>
  <sheetViews>
    <sheetView tabSelected="1" workbookViewId="0" topLeftCell="A13">
      <selection activeCell="A30" sqref="A30"/>
    </sheetView>
  </sheetViews>
  <sheetFormatPr defaultColWidth="9.140625" defaultRowHeight="12.75"/>
  <cols>
    <col min="1" max="1" width="6.8515625" style="0" customWidth="1"/>
    <col min="2" max="2" width="9.57421875" style="0" customWidth="1"/>
    <col min="3" max="3" width="7.8515625" style="0" customWidth="1"/>
    <col min="4" max="4" width="51.57421875" style="0" customWidth="1"/>
    <col min="5" max="5" width="15.00390625" style="0" customWidth="1"/>
    <col min="6" max="6" width="14.57421875" style="0" customWidth="1"/>
    <col min="7" max="7" width="12.140625" style="0" customWidth="1"/>
    <col min="8" max="8" width="17.421875" style="0" customWidth="1"/>
  </cols>
  <sheetData>
    <row r="1" spans="5:8" ht="15.75" customHeight="1">
      <c r="E1" s="67" t="s">
        <v>32</v>
      </c>
      <c r="F1" s="67"/>
      <c r="G1" s="67"/>
      <c r="H1" s="67"/>
    </row>
    <row r="2" spans="5:8" ht="17.25" customHeight="1">
      <c r="E2" s="68" t="s">
        <v>33</v>
      </c>
      <c r="F2" s="68"/>
      <c r="G2" s="68"/>
      <c r="H2" s="68"/>
    </row>
    <row r="3" spans="1:14" s="9" customFormat="1" ht="18" customHeight="1">
      <c r="A3" s="70" t="s">
        <v>15</v>
      </c>
      <c r="B3" s="70"/>
      <c r="C3" s="70"/>
      <c r="D3" s="70"/>
      <c r="E3" s="70"/>
      <c r="F3" s="70"/>
      <c r="G3" s="70"/>
      <c r="H3" s="70"/>
      <c r="I3" s="10"/>
      <c r="J3" s="10"/>
      <c r="K3" s="10"/>
      <c r="L3" s="10"/>
      <c r="M3" s="10"/>
      <c r="N3" s="10"/>
    </row>
    <row r="4" spans="1:14" s="9" customFormat="1" ht="21" customHeight="1">
      <c r="A4" s="59" t="s">
        <v>34</v>
      </c>
      <c r="B4" s="59"/>
      <c r="C4" s="59"/>
      <c r="D4" s="59"/>
      <c r="E4" s="59"/>
      <c r="F4" s="59"/>
      <c r="G4" s="59"/>
      <c r="H4" s="59"/>
      <c r="I4" s="10"/>
      <c r="J4" s="10"/>
      <c r="K4" s="10"/>
      <c r="L4" s="10"/>
      <c r="M4" s="10"/>
      <c r="N4" s="10"/>
    </row>
    <row r="5" spans="1:14" ht="15.75" customHeight="1">
      <c r="A5" s="69" t="s">
        <v>16</v>
      </c>
      <c r="B5" s="69"/>
      <c r="C5" s="69"/>
      <c r="D5" s="69"/>
      <c r="E5" s="69"/>
      <c r="F5" s="69"/>
      <c r="G5" s="69"/>
      <c r="H5" s="69"/>
      <c r="I5" s="11"/>
      <c r="J5" s="11"/>
      <c r="K5" s="12"/>
      <c r="L5" s="12"/>
      <c r="M5" s="12"/>
      <c r="N5" s="12"/>
    </row>
    <row r="6" spans="1:8" s="4" customFormat="1" ht="14.25" customHeight="1">
      <c r="A6" s="13"/>
      <c r="B6" s="13"/>
      <c r="C6" s="71" t="s">
        <v>9</v>
      </c>
      <c r="D6" s="13"/>
      <c r="E6" s="53" t="s">
        <v>11</v>
      </c>
      <c r="F6" s="53"/>
      <c r="G6" s="53"/>
      <c r="H6" s="53"/>
    </row>
    <row r="7" spans="1:8" s="4" customFormat="1" ht="16.5" customHeight="1">
      <c r="A7" s="20" t="s">
        <v>0</v>
      </c>
      <c r="B7" s="20" t="s">
        <v>5</v>
      </c>
      <c r="C7" s="72"/>
      <c r="D7" s="20" t="s">
        <v>6</v>
      </c>
      <c r="E7" s="53" t="s">
        <v>1</v>
      </c>
      <c r="F7" s="53"/>
      <c r="G7" s="53"/>
      <c r="H7" s="53"/>
    </row>
    <row r="8" spans="1:8" s="4" customFormat="1" ht="15.75" customHeight="1">
      <c r="A8" s="3"/>
      <c r="B8" s="3"/>
      <c r="C8" s="3"/>
      <c r="D8" s="3"/>
      <c r="E8" s="14" t="s">
        <v>2</v>
      </c>
      <c r="F8" s="14" t="s">
        <v>14</v>
      </c>
      <c r="G8" s="14" t="s">
        <v>10</v>
      </c>
      <c r="H8" s="14" t="s">
        <v>12</v>
      </c>
    </row>
    <row r="9" spans="1:8" s="8" customFormat="1" ht="13.5" customHeight="1">
      <c r="A9" s="7">
        <v>1</v>
      </c>
      <c r="B9" s="7">
        <v>2</v>
      </c>
      <c r="C9" s="7"/>
      <c r="D9" s="7">
        <v>3</v>
      </c>
      <c r="E9" s="54">
        <v>4</v>
      </c>
      <c r="F9" s="55"/>
      <c r="G9" s="55"/>
      <c r="H9" s="56"/>
    </row>
    <row r="10" spans="1:8" ht="15" customHeight="1">
      <c r="A10" s="21">
        <v>600</v>
      </c>
      <c r="B10" s="21"/>
      <c r="C10" s="22"/>
      <c r="D10" s="23" t="s">
        <v>17</v>
      </c>
      <c r="E10" s="15">
        <v>10194989.32</v>
      </c>
      <c r="F10" s="5">
        <f>F11</f>
        <v>1811764.6199999999</v>
      </c>
      <c r="G10" s="5">
        <f>G11</f>
        <v>271764.7</v>
      </c>
      <c r="H10" s="5">
        <f>E10-F10+G10</f>
        <v>8654989.4</v>
      </c>
    </row>
    <row r="11" spans="1:8" ht="18" customHeight="1">
      <c r="A11" s="16"/>
      <c r="B11" s="16">
        <v>60016</v>
      </c>
      <c r="C11" s="22"/>
      <c r="D11" s="17" t="s">
        <v>18</v>
      </c>
      <c r="E11" s="18">
        <v>9516489.32</v>
      </c>
      <c r="F11" s="6">
        <f>F13+F14</f>
        <v>1811764.6199999999</v>
      </c>
      <c r="G11" s="6">
        <f>G12</f>
        <v>271764.7</v>
      </c>
      <c r="H11" s="24">
        <f>E11-F11+G11</f>
        <v>7976489.4</v>
      </c>
    </row>
    <row r="12" spans="1:8" ht="18" customHeight="1">
      <c r="A12" s="16"/>
      <c r="B12" s="16"/>
      <c r="C12" s="22" t="s">
        <v>24</v>
      </c>
      <c r="D12" s="17" t="s">
        <v>19</v>
      </c>
      <c r="E12" s="18">
        <v>914909.52</v>
      </c>
      <c r="F12" s="6"/>
      <c r="G12" s="6">
        <v>271764.7</v>
      </c>
      <c r="H12" s="24">
        <f aca="true" t="shared" si="0" ref="H12:H24">E12-F12+G12</f>
        <v>1186674.22</v>
      </c>
    </row>
    <row r="13" spans="1:8" ht="18" customHeight="1">
      <c r="A13" s="16"/>
      <c r="B13" s="16"/>
      <c r="C13" s="25">
        <v>6057</v>
      </c>
      <c r="D13" s="17" t="s">
        <v>19</v>
      </c>
      <c r="E13" s="18">
        <v>4946379.32</v>
      </c>
      <c r="F13" s="6">
        <v>1539999.92</v>
      </c>
      <c r="G13" s="6"/>
      <c r="H13" s="24">
        <f t="shared" si="0"/>
        <v>3406379.4000000004</v>
      </c>
    </row>
    <row r="14" spans="1:8" ht="18" customHeight="1">
      <c r="A14" s="16"/>
      <c r="B14" s="16"/>
      <c r="C14" s="25">
        <v>6059</v>
      </c>
      <c r="D14" s="17" t="s">
        <v>19</v>
      </c>
      <c r="E14" s="18">
        <v>872890.48</v>
      </c>
      <c r="F14" s="6">
        <v>271764.7</v>
      </c>
      <c r="G14" s="6"/>
      <c r="H14" s="6">
        <f t="shared" si="0"/>
        <v>601125.78</v>
      </c>
    </row>
    <row r="15" spans="1:8" ht="29.25" customHeight="1">
      <c r="A15" s="78">
        <v>754</v>
      </c>
      <c r="B15" s="16"/>
      <c r="C15" s="25"/>
      <c r="D15" s="50" t="s">
        <v>35</v>
      </c>
      <c r="E15" s="15">
        <v>138063</v>
      </c>
      <c r="F15" s="5"/>
      <c r="G15" s="5">
        <f>G16</f>
        <v>10000</v>
      </c>
      <c r="H15" s="5">
        <f t="shared" si="0"/>
        <v>148063</v>
      </c>
    </row>
    <row r="16" spans="1:8" ht="18" customHeight="1">
      <c r="A16" s="16"/>
      <c r="B16" s="16">
        <v>75404</v>
      </c>
      <c r="C16" s="25"/>
      <c r="D16" s="46" t="s">
        <v>36</v>
      </c>
      <c r="E16" s="18">
        <v>15400</v>
      </c>
      <c r="F16" s="6"/>
      <c r="G16" s="6">
        <f>G17</f>
        <v>10000</v>
      </c>
      <c r="H16" s="6">
        <f>E16-F16+G16</f>
        <v>25400</v>
      </c>
    </row>
    <row r="17" spans="1:8" ht="18" customHeight="1">
      <c r="A17" s="16"/>
      <c r="B17" s="16"/>
      <c r="C17" s="25">
        <v>3000</v>
      </c>
      <c r="D17" s="17" t="s">
        <v>37</v>
      </c>
      <c r="E17" s="18">
        <v>15400</v>
      </c>
      <c r="F17" s="6"/>
      <c r="G17" s="6">
        <v>10000</v>
      </c>
      <c r="H17" s="6">
        <f t="shared" si="0"/>
        <v>25400</v>
      </c>
    </row>
    <row r="18" spans="1:8" ht="22.5" customHeight="1">
      <c r="A18" s="21">
        <v>900</v>
      </c>
      <c r="B18" s="21"/>
      <c r="C18" s="51"/>
      <c r="D18" s="51" t="s">
        <v>38</v>
      </c>
      <c r="E18" s="18">
        <v>1656953</v>
      </c>
      <c r="F18" s="6">
        <f>F19</f>
        <v>271700</v>
      </c>
      <c r="G18" s="6">
        <f>G19</f>
        <v>246700</v>
      </c>
      <c r="H18" s="6">
        <f t="shared" si="0"/>
        <v>1631953</v>
      </c>
    </row>
    <row r="19" spans="1:8" ht="18.75" customHeight="1">
      <c r="A19" s="74"/>
      <c r="B19" s="75">
        <v>90015</v>
      </c>
      <c r="C19" s="17"/>
      <c r="D19" s="17" t="s">
        <v>39</v>
      </c>
      <c r="E19" s="18">
        <v>1500000</v>
      </c>
      <c r="F19" s="6">
        <f>F20</f>
        <v>271700</v>
      </c>
      <c r="G19" s="6">
        <f>G20</f>
        <v>246700</v>
      </c>
      <c r="H19" s="6">
        <f t="shared" si="0"/>
        <v>1475000</v>
      </c>
    </row>
    <row r="20" spans="1:8" ht="18" customHeight="1">
      <c r="A20" s="16"/>
      <c r="B20" s="16"/>
      <c r="C20" s="25">
        <v>6050</v>
      </c>
      <c r="D20" s="17" t="s">
        <v>19</v>
      </c>
      <c r="E20" s="18">
        <v>800000</v>
      </c>
      <c r="F20" s="6">
        <v>271700</v>
      </c>
      <c r="G20" s="6">
        <v>246700</v>
      </c>
      <c r="H20" s="6">
        <f>E20-F20+G20</f>
        <v>775000</v>
      </c>
    </row>
    <row r="21" spans="1:8" ht="21" customHeight="1">
      <c r="A21" s="78">
        <v>921</v>
      </c>
      <c r="B21" s="16"/>
      <c r="C21" s="25"/>
      <c r="D21" s="76" t="s">
        <v>40</v>
      </c>
      <c r="E21" s="15">
        <v>359805</v>
      </c>
      <c r="F21" s="5"/>
      <c r="G21" s="5">
        <f>G22</f>
        <v>15000</v>
      </c>
      <c r="H21" s="5">
        <f>E21-F21+G21</f>
        <v>374805</v>
      </c>
    </row>
    <row r="22" spans="1:8" ht="17.25" customHeight="1">
      <c r="A22" s="16"/>
      <c r="B22" s="16">
        <v>92195</v>
      </c>
      <c r="C22" s="25"/>
      <c r="D22" s="77" t="s">
        <v>41</v>
      </c>
      <c r="E22" s="18">
        <v>67000</v>
      </c>
      <c r="F22" s="6"/>
      <c r="G22" s="6">
        <f>G23</f>
        <v>15000</v>
      </c>
      <c r="H22" s="24">
        <f>E22-F22+G22</f>
        <v>82000</v>
      </c>
    </row>
    <row r="23" spans="1:8" ht="18" customHeight="1">
      <c r="A23" s="16"/>
      <c r="B23" s="16"/>
      <c r="C23" s="25">
        <v>4300</v>
      </c>
      <c r="D23" s="17" t="s">
        <v>42</v>
      </c>
      <c r="E23" s="18">
        <v>27000</v>
      </c>
      <c r="F23" s="6"/>
      <c r="G23" s="6">
        <v>15000</v>
      </c>
      <c r="H23" s="6">
        <f t="shared" si="0"/>
        <v>42000</v>
      </c>
    </row>
    <row r="24" spans="1:8" ht="18" customHeight="1">
      <c r="A24" s="63" t="s">
        <v>13</v>
      </c>
      <c r="B24" s="64"/>
      <c r="C24" s="64"/>
      <c r="D24" s="65"/>
      <c r="E24" s="19">
        <v>21445176.32</v>
      </c>
      <c r="F24" s="19">
        <f>F10+F15+F18+F21</f>
        <v>2083464.6199999999</v>
      </c>
      <c r="G24" s="19">
        <f>G10+G15+G18+G21</f>
        <v>543464.7</v>
      </c>
      <c r="H24" s="19">
        <f t="shared" si="0"/>
        <v>19905176.4</v>
      </c>
    </row>
    <row r="25" spans="1:8" ht="12.75" customHeight="1">
      <c r="A25" s="66" t="s">
        <v>4</v>
      </c>
      <c r="B25" s="66"/>
      <c r="C25" s="66"/>
      <c r="D25" s="2"/>
      <c r="E25" s="1"/>
      <c r="F25" s="1"/>
      <c r="G25" s="1"/>
      <c r="H25" s="1"/>
    </row>
    <row r="26" spans="1:8" ht="12.75" customHeight="1">
      <c r="A26" s="79" t="s">
        <v>44</v>
      </c>
      <c r="B26" s="79"/>
      <c r="C26" s="79"/>
      <c r="D26" s="79"/>
      <c r="E26" s="79"/>
      <c r="F26" s="79"/>
      <c r="G26" s="1"/>
      <c r="H26" s="1"/>
    </row>
    <row r="27" spans="1:15" ht="56.25" customHeight="1">
      <c r="A27" s="57" t="s">
        <v>43</v>
      </c>
      <c r="B27" s="57"/>
      <c r="C27" s="57"/>
      <c r="D27" s="57"/>
      <c r="E27" s="57"/>
      <c r="F27" s="57"/>
      <c r="G27" s="57"/>
      <c r="H27" s="57"/>
      <c r="I27" s="48"/>
      <c r="J27" s="48"/>
      <c r="K27" s="48"/>
      <c r="L27" s="48"/>
      <c r="M27" s="48"/>
      <c r="N27" s="48"/>
      <c r="O27" s="48"/>
    </row>
    <row r="28" spans="1:15" ht="24.75" customHeight="1">
      <c r="A28" s="79" t="s">
        <v>45</v>
      </c>
      <c r="B28" s="79"/>
      <c r="C28" s="79"/>
      <c r="D28" s="79"/>
      <c r="E28" s="79"/>
      <c r="F28" s="79"/>
      <c r="G28" s="49"/>
      <c r="H28" s="49"/>
      <c r="I28" s="48"/>
      <c r="J28" s="48"/>
      <c r="K28" s="48"/>
      <c r="L28" s="48"/>
      <c r="M28" s="48"/>
      <c r="N28" s="48"/>
      <c r="O28" s="48"/>
    </row>
    <row r="29" spans="1:15" ht="231.75" customHeight="1">
      <c r="A29" s="57" t="s">
        <v>46</v>
      </c>
      <c r="B29" s="57"/>
      <c r="C29" s="57"/>
      <c r="D29" s="57"/>
      <c r="E29" s="57"/>
      <c r="F29" s="57"/>
      <c r="G29" s="57"/>
      <c r="H29" s="57"/>
      <c r="I29" s="48"/>
      <c r="J29" s="48"/>
      <c r="K29" s="48"/>
      <c r="L29" s="48"/>
      <c r="M29" s="48"/>
      <c r="N29" s="48"/>
      <c r="O29" s="48"/>
    </row>
    <row r="30" spans="1:9" ht="12.75">
      <c r="A30" s="26"/>
      <c r="B30" s="26"/>
      <c r="C30" s="26"/>
      <c r="D30" s="26"/>
      <c r="E30" s="26"/>
      <c r="F30" s="26"/>
      <c r="G30" s="61" t="s">
        <v>7</v>
      </c>
      <c r="H30" s="61"/>
      <c r="I30" s="26"/>
    </row>
    <row r="31" spans="1:8" ht="24.75" customHeight="1">
      <c r="A31" s="9"/>
      <c r="D31" s="1"/>
      <c r="E31" s="1"/>
      <c r="F31" s="1"/>
      <c r="G31" s="62" t="s">
        <v>8</v>
      </c>
      <c r="H31" s="62"/>
    </row>
    <row r="32" spans="1:8" ht="12.75">
      <c r="A32" s="9"/>
      <c r="D32" s="1"/>
      <c r="E32" s="1"/>
      <c r="F32" s="1"/>
      <c r="G32" s="1"/>
      <c r="H32" s="1"/>
    </row>
    <row r="33" spans="4:8" ht="12.75">
      <c r="D33" s="1"/>
      <c r="E33" s="1"/>
      <c r="F33" s="1"/>
      <c r="G33" s="1"/>
      <c r="H33" s="1"/>
    </row>
    <row r="34" spans="4:8" ht="12.75">
      <c r="D34" s="1"/>
      <c r="E34" s="1"/>
      <c r="F34" s="1"/>
      <c r="G34" s="1"/>
      <c r="H34" s="1"/>
    </row>
    <row r="35" spans="4:8" ht="12.75">
      <c r="D35" s="1"/>
      <c r="E35" s="1"/>
      <c r="F35" s="1"/>
      <c r="G35" s="1"/>
      <c r="H35" s="1"/>
    </row>
    <row r="36" spans="4:8" ht="12.75">
      <c r="D36" s="1"/>
      <c r="E36" s="1"/>
      <c r="F36" s="1"/>
      <c r="G36" s="1"/>
      <c r="H36" s="1"/>
    </row>
    <row r="37" spans="4:8" ht="12.75">
      <c r="D37" s="1"/>
      <c r="E37" s="1"/>
      <c r="F37" s="1"/>
      <c r="G37" s="1"/>
      <c r="H37" s="1"/>
    </row>
    <row r="38" spans="4:8" ht="12.75">
      <c r="D38" s="1"/>
      <c r="E38" s="1"/>
      <c r="F38" s="1"/>
      <c r="G38" s="1"/>
      <c r="H38" s="1"/>
    </row>
    <row r="39" spans="4:8" ht="12.75">
      <c r="D39" s="1"/>
      <c r="E39" s="1"/>
      <c r="F39" s="1"/>
      <c r="G39" s="1"/>
      <c r="H39" s="1"/>
    </row>
  </sheetData>
  <mergeCells count="17">
    <mergeCell ref="E9:H9"/>
    <mergeCell ref="E1:H1"/>
    <mergeCell ref="E2:H2"/>
    <mergeCell ref="A5:H5"/>
    <mergeCell ref="A3:H3"/>
    <mergeCell ref="C6:C7"/>
    <mergeCell ref="E6:H6"/>
    <mergeCell ref="E7:H7"/>
    <mergeCell ref="A4:H4"/>
    <mergeCell ref="G30:H30"/>
    <mergeCell ref="G31:H31"/>
    <mergeCell ref="A24:D24"/>
    <mergeCell ref="A25:C25"/>
    <mergeCell ref="A29:H29"/>
    <mergeCell ref="A27:H27"/>
    <mergeCell ref="A26:F26"/>
    <mergeCell ref="A28:F28"/>
  </mergeCells>
  <printOptions/>
  <pageMargins left="0.62" right="0.17" top="0.63" bottom="0.32" header="0.27" footer="0.1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Jawdiga Florczak</cp:lastModifiedBy>
  <cp:lastPrinted>2010-07-16T08:29:01Z</cp:lastPrinted>
  <dcterms:created xsi:type="dcterms:W3CDTF">2009-10-15T10:17:39Z</dcterms:created>
  <dcterms:modified xsi:type="dcterms:W3CDTF">2010-07-16T08:39:19Z</dcterms:modified>
  <cp:category/>
  <cp:version/>
  <cp:contentType/>
  <cp:contentStatus/>
</cp:coreProperties>
</file>