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zał nr 1  do 41 06" sheetId="1" r:id="rId1"/>
    <sheet name="zał nr 2 do 41 06" sheetId="2" r:id="rId2"/>
    <sheet name="zał nr 3 do 41 06" sheetId="3" r:id="rId3"/>
    <sheet name="zał nr 4 do 41 06" sheetId="4" r:id="rId4"/>
  </sheets>
  <definedNames>
    <definedName name="_xlnm.Print_Area" localSheetId="1">'zał nr 2 do 41 06'!$A$1:$F$40</definedName>
  </definedNames>
  <calcPr fullCalcOnLoad="1"/>
</workbook>
</file>

<file path=xl/sharedStrings.xml><?xml version="1.0" encoding="utf-8"?>
<sst xmlns="http://schemas.openxmlformats.org/spreadsheetml/2006/main" count="117" uniqueCount="69">
  <si>
    <t>Wójt Gminy</t>
  </si>
  <si>
    <t>Zwiększenie</t>
  </si>
  <si>
    <t>Zmniejszenie</t>
  </si>
  <si>
    <t>Dział</t>
  </si>
  <si>
    <t>Rozdział</t>
  </si>
  <si>
    <t>§</t>
  </si>
  <si>
    <t>N a z w a</t>
  </si>
  <si>
    <t>Wydatki</t>
  </si>
  <si>
    <t>Maciej Śliwerski</t>
  </si>
  <si>
    <t>Nazwa</t>
  </si>
  <si>
    <t>Wynagrodzenia bezosobowe</t>
  </si>
  <si>
    <t>Zakup materiałów i wyposażenia</t>
  </si>
  <si>
    <t>Pomoc społeczna</t>
  </si>
  <si>
    <t>Zakup usług pozostałych</t>
  </si>
  <si>
    <t>Składki na ubezpieczenia społeczne</t>
  </si>
  <si>
    <t xml:space="preserve">                                           Wójta Gminy Jaktorów</t>
  </si>
  <si>
    <t>Wydatki:</t>
  </si>
  <si>
    <t>Ogółem zmiany</t>
  </si>
  <si>
    <t>Uzasadnienie:</t>
  </si>
  <si>
    <t>Zestawienie zmian w planie wydatków budżetowych  na rok 2006</t>
  </si>
  <si>
    <t>wynikających z przeniesienia wydatków   między rozdziałami i   paragrafami w obrębie rozdziału klasyfikacji budżetowej .</t>
  </si>
  <si>
    <t>Zakup energii</t>
  </si>
  <si>
    <t>Zakup usług remontowych</t>
  </si>
  <si>
    <t>Administracja publiczna</t>
  </si>
  <si>
    <t>Urzędy gmin</t>
  </si>
  <si>
    <t>Wynagrodzenia osobowe pracowników</t>
  </si>
  <si>
    <t>Pozostała działalność</t>
  </si>
  <si>
    <t>Ośrodki pomocy społecznej</t>
  </si>
  <si>
    <t xml:space="preserve">                                              z dnia  15 grudnia  2006r</t>
  </si>
  <si>
    <t xml:space="preserve">                                                   Zał. Nr 2 do  zarządzenia  Nr 41/2006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</si>
  <si>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</si>
  <si>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</si>
  <si>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</si>
  <si>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</si>
  <si>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</si>
  <si>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</si>
  <si>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</si>
  <si>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na rok 2006  w związku ze zwiększeniem dotacji celowej na realizację  własnych  zadań bieżących  gmin.</t>
  </si>
  <si>
    <t>Dotacje celowe otrzymane z budżetu państwa na realizację własnych  zadań bieżących gmin</t>
  </si>
  <si>
    <t xml:space="preserve">Zasiłki i pomoc w  naturze oraz składki na ubezpieczenia emerytalne i rentowe </t>
  </si>
  <si>
    <t>2030</t>
  </si>
  <si>
    <t>Ogółem  zwiększenie dochodów</t>
  </si>
  <si>
    <t>Świadczenia społeczne</t>
  </si>
  <si>
    <t>Ogółem zwiększenie wydatków</t>
  </si>
  <si>
    <t xml:space="preserve">                              Zał. Nr 1  do zarządzenia  Nr  41/2006</t>
  </si>
  <si>
    <t xml:space="preserve">                          z dnia  15 grudnia 2006r</t>
  </si>
  <si>
    <t xml:space="preserve">Uzasadnienie:
    Zgodnie z pismem FIN.I.-301/3011/852/166/06 Mazowieckiego Urzędu Wojewódzkiego w Warszawie  - Wydział Finansów i Budżetu  zwiększa się dotację celową na rok 2006 w dziale 852 - Pomoc społeczna  w kwocie 400,-zł  na dofinansowanie wypłat zasiłków okresowych.
</t>
  </si>
  <si>
    <t>Podróże służbowe krajowe</t>
  </si>
  <si>
    <t>Usługi opiekuńcze i specjalistyczne usługi opiekuńcze</t>
  </si>
  <si>
    <t>Składki na fundusz pracy</t>
  </si>
  <si>
    <t>Dotacje celowe przekazane gminie na zadania bieżące realizowane przez jst na podstawie porozumień</t>
  </si>
  <si>
    <t>Oświata i wychowanie</t>
  </si>
  <si>
    <t>Przedszkola</t>
  </si>
  <si>
    <t>Dotacja podmiotowa z budżetu dla niepublicznej jednostki systemu oświaty</t>
  </si>
  <si>
    <t xml:space="preserve">      Zmiany powyższe wprowadza się z uwagi na konieczność zabezpieczenia braków w zakresie wydatków osobowych, składek na ubezpieczenia społeczne,  wydatków rzeczowych GOPS w Jaktorowie (razem 9.810,-zł). Ponadto zabezpiecza się kwotę 6.500,-zł na zakup paczek świątecznych dla dzieci z rodzin najuboższych oraz zorganizowanie Wigilii dla samotnych podopiecznych.
      Kwotę 1.804,-zł zabezpiecza się na składkę na rzecz Związku Międzygminnego "Mazowsze Zachodnie" oraz na pokrycie braków  w zakresie dotacji dla przedszkola niepublicznego zabezpiecza się kwotę 3.850,-zł. </t>
  </si>
  <si>
    <t>Zestawienie zmian w planie wydatków na zadania zlecone na rok 2006</t>
  </si>
  <si>
    <t>wynikających z przeniesienia wydatków między paragrafami w obrębie rozdziału klasyfikacji budżetowej .</t>
  </si>
  <si>
    <t xml:space="preserve">                                                                                                                                                                                         Zał. Nr 4 do zarządzenia </t>
  </si>
  <si>
    <t>Zestawienie zmian w planie dochodów i wydatków na zadania zlecone z zakresu administracji rządowej na rok 2006.</t>
  </si>
  <si>
    <t>Plan przed zmianą</t>
  </si>
  <si>
    <t>Plan po zmianie</t>
  </si>
  <si>
    <t>Świadczenia rodzinne, zaliczka alimentacyjna oraz składki na ubezpieczenie emerytalne i rentowe z ubezpieczenia społecznego</t>
  </si>
  <si>
    <t>852</t>
  </si>
  <si>
    <t>85212</t>
  </si>
  <si>
    <t>Razem   wydatki</t>
  </si>
  <si>
    <t xml:space="preserve">                                                   Zał. Nr 3 do  zarządzenia  Nr 41/2006</t>
  </si>
  <si>
    <t xml:space="preserve">       Zmiany powyższe wprowadzono z uwagi na dofinansowanie  wypłat zasiłków rodzinnych.</t>
  </si>
  <si>
    <t>Nr 41/2006 Wójta Gminy Jaktorów</t>
  </si>
  <si>
    <t xml:space="preserve">                                                                                                                                                                                   z dnia  15 grudnia 2006r.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</si>
</sst>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&quot;zł&quot;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0" borderId="0" xfId="0" applyFont="1" applyAlignment="1">
      <alignment/>
    </xf>
    <xf numFmtId="0" fontId="1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4">
      <selection activeCell="D19" sqref="D19"/>
    </sheetView>
  </sheetViews>
  <sheetFormatPr defaultColWidth="9.00390625" defaultRowHeight="12.75"/>
  <cols>
    <col min="1" max="1" width="6.00390625" style="16" customWidth="1"/>
    <col min="2" max="2" width="9.25390625" style="16" bestFit="1" customWidth="1"/>
    <col min="3" max="3" width="6.625" style="16" customWidth="1"/>
    <col min="4" max="4" width="56.00390625" style="16" customWidth="1"/>
    <col min="5" max="5" width="13.00390625" style="16" customWidth="1"/>
    <col min="6" max="16384" width="9.125" style="16" customWidth="1"/>
  </cols>
  <sheetData>
    <row r="1" ht="17.25" customHeight="1">
      <c r="D1" s="17" t="s">
        <v>44</v>
      </c>
    </row>
    <row r="2" spans="3:4" ht="12.75" customHeight="1">
      <c r="C2" s="46" t="s">
        <v>30</v>
      </c>
      <c r="D2" s="46"/>
    </row>
    <row r="3" spans="3:4" ht="12.75" customHeight="1">
      <c r="C3" s="17"/>
      <c r="D3" s="17" t="s">
        <v>45</v>
      </c>
    </row>
    <row r="4" spans="1:5" s="19" customFormat="1" ht="24" customHeight="1">
      <c r="A4" s="18"/>
      <c r="B4" s="47" t="s">
        <v>31</v>
      </c>
      <c r="C4" s="47"/>
      <c r="D4" s="47"/>
      <c r="E4" s="47"/>
    </row>
    <row r="5" spans="1:5" s="19" customFormat="1" ht="32.25" customHeight="1">
      <c r="A5" s="48" t="s">
        <v>37</v>
      </c>
      <c r="B5" s="48"/>
      <c r="C5" s="48"/>
      <c r="D5" s="48"/>
      <c r="E5" s="48"/>
    </row>
    <row r="6" spans="1:4" ht="17.25" customHeight="1">
      <c r="A6" s="20"/>
      <c r="B6" s="20" t="s">
        <v>32</v>
      </c>
      <c r="C6" s="20"/>
      <c r="D6" s="20"/>
    </row>
    <row r="7" spans="1:5" s="22" customFormat="1" ht="21.75" customHeight="1">
      <c r="A7" s="21" t="s">
        <v>3</v>
      </c>
      <c r="B7" s="21" t="s">
        <v>4</v>
      </c>
      <c r="C7" s="21" t="s">
        <v>5</v>
      </c>
      <c r="D7" s="21" t="s">
        <v>6</v>
      </c>
      <c r="E7" s="21" t="s">
        <v>33</v>
      </c>
    </row>
    <row r="8" spans="1:5" s="24" customFormat="1" ht="14.25">
      <c r="A8" s="21">
        <v>1</v>
      </c>
      <c r="B8" s="21">
        <v>2</v>
      </c>
      <c r="C8" s="21">
        <v>3</v>
      </c>
      <c r="D8" s="21">
        <v>4</v>
      </c>
      <c r="E8" s="23">
        <v>6</v>
      </c>
    </row>
    <row r="9" spans="1:5" s="28" customFormat="1" ht="21" customHeight="1">
      <c r="A9" s="26">
        <v>852</v>
      </c>
      <c r="B9" s="26"/>
      <c r="C9" s="27"/>
      <c r="D9" s="34" t="s">
        <v>12</v>
      </c>
      <c r="E9" s="38">
        <f>E10</f>
        <v>400</v>
      </c>
    </row>
    <row r="10" spans="1:5" s="28" customFormat="1" ht="29.25" customHeight="1">
      <c r="A10" s="26"/>
      <c r="B10" s="33">
        <v>85214</v>
      </c>
      <c r="C10" s="27"/>
      <c r="D10" s="35" t="s">
        <v>39</v>
      </c>
      <c r="E10" s="39">
        <f>E11</f>
        <v>400</v>
      </c>
    </row>
    <row r="11" spans="1:5" s="28" customFormat="1" ht="28.5" customHeight="1">
      <c r="A11" s="26"/>
      <c r="B11" s="26"/>
      <c r="C11" s="27" t="s">
        <v>40</v>
      </c>
      <c r="D11" s="29" t="s">
        <v>38</v>
      </c>
      <c r="E11" s="39">
        <v>400</v>
      </c>
    </row>
    <row r="12" spans="1:5" ht="17.25" customHeight="1">
      <c r="A12" s="30"/>
      <c r="B12" s="30"/>
      <c r="C12" s="30"/>
      <c r="D12" s="21" t="s">
        <v>41</v>
      </c>
      <c r="E12" s="39">
        <f>E9</f>
        <v>400</v>
      </c>
    </row>
    <row r="13" spans="1:5" s="20" customFormat="1" ht="14.25">
      <c r="A13" s="31"/>
      <c r="B13" s="31"/>
      <c r="C13" s="31"/>
      <c r="D13" s="31"/>
      <c r="E13" s="32"/>
    </row>
    <row r="14" spans="1:5" ht="14.25">
      <c r="A14" s="31"/>
      <c r="B14" s="31" t="s">
        <v>7</v>
      </c>
      <c r="C14" s="31"/>
      <c r="D14" s="31"/>
      <c r="E14" s="32"/>
    </row>
    <row r="15" spans="1:5" s="24" customFormat="1" ht="17.25" customHeight="1">
      <c r="A15" s="21" t="s">
        <v>3</v>
      </c>
      <c r="B15" s="21" t="s">
        <v>4</v>
      </c>
      <c r="C15" s="21" t="s">
        <v>5</v>
      </c>
      <c r="D15" s="21" t="s">
        <v>9</v>
      </c>
      <c r="E15" s="23" t="s">
        <v>33</v>
      </c>
    </row>
    <row r="16" spans="1:5" s="24" customFormat="1" ht="15.75" customHeight="1">
      <c r="A16" s="21">
        <v>1</v>
      </c>
      <c r="B16" s="21">
        <v>2</v>
      </c>
      <c r="C16" s="21">
        <v>3</v>
      </c>
      <c r="D16" s="21">
        <v>4</v>
      </c>
      <c r="E16" s="23">
        <v>5</v>
      </c>
    </row>
    <row r="17" spans="1:5" ht="18.75" customHeight="1">
      <c r="A17" s="25">
        <v>852</v>
      </c>
      <c r="B17" s="21"/>
      <c r="C17" s="37"/>
      <c r="D17" s="34" t="s">
        <v>12</v>
      </c>
      <c r="E17" s="38">
        <f>E18</f>
        <v>400</v>
      </c>
    </row>
    <row r="18" spans="1:5" ht="30" customHeight="1">
      <c r="A18" s="21"/>
      <c r="B18" s="33">
        <v>85214</v>
      </c>
      <c r="C18" s="37"/>
      <c r="D18" s="35" t="s">
        <v>39</v>
      </c>
      <c r="E18" s="39">
        <f>E19</f>
        <v>400</v>
      </c>
    </row>
    <row r="19" spans="1:5" ht="14.25" customHeight="1">
      <c r="A19" s="21"/>
      <c r="B19" s="21"/>
      <c r="C19" s="37">
        <v>3110</v>
      </c>
      <c r="D19" s="29" t="s">
        <v>42</v>
      </c>
      <c r="E19" s="39">
        <v>400</v>
      </c>
    </row>
    <row r="20" spans="1:5" ht="16.5" customHeight="1">
      <c r="A20" s="30"/>
      <c r="B20" s="30"/>
      <c r="C20" s="30"/>
      <c r="D20" s="21" t="s">
        <v>43</v>
      </c>
      <c r="E20" s="39">
        <f>E17</f>
        <v>400</v>
      </c>
    </row>
    <row r="21" spans="1:5" ht="60" customHeight="1">
      <c r="A21" s="44" t="s">
        <v>46</v>
      </c>
      <c r="B21" s="44"/>
      <c r="C21" s="44"/>
      <c r="D21" s="44"/>
      <c r="E21" s="44"/>
    </row>
    <row r="22" spans="4:5" ht="12.75" customHeight="1">
      <c r="D22" s="45" t="s">
        <v>34</v>
      </c>
      <c r="E22" s="45"/>
    </row>
    <row r="24" spans="4:5" ht="18" customHeight="1">
      <c r="D24" s="45" t="s">
        <v>35</v>
      </c>
      <c r="E24" s="45"/>
    </row>
    <row r="37" ht="12.75">
      <c r="D37" s="16" t="s">
        <v>36</v>
      </c>
    </row>
  </sheetData>
  <mergeCells count="6">
    <mergeCell ref="A21:E21"/>
    <mergeCell ref="D22:E22"/>
    <mergeCell ref="D24:E24"/>
    <mergeCell ref="C2:D2"/>
    <mergeCell ref="B4:E4"/>
    <mergeCell ref="A5:E5"/>
  </mergeCells>
  <printOptions/>
  <pageMargins left="0.72" right="0.4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22">
      <selection activeCell="H38" sqref="H38"/>
    </sheetView>
  </sheetViews>
  <sheetFormatPr defaultColWidth="9.00390625" defaultRowHeight="12.75"/>
  <cols>
    <col min="1" max="1" width="7.25390625" style="3" customWidth="1"/>
    <col min="2" max="2" width="9.75390625" style="3" customWidth="1"/>
    <col min="3" max="3" width="8.375" style="3" customWidth="1"/>
    <col min="4" max="4" width="37.00390625" style="1" customWidth="1"/>
    <col min="5" max="5" width="17.00390625" style="1" customWidth="1"/>
    <col min="6" max="6" width="16.375" style="1" customWidth="1"/>
    <col min="7" max="7" width="5.625" style="1" customWidth="1"/>
    <col min="8" max="16384" width="9.125" style="1" customWidth="1"/>
  </cols>
  <sheetData>
    <row r="1" spans="4:7" ht="17.25" customHeight="1">
      <c r="D1" s="49" t="s">
        <v>29</v>
      </c>
      <c r="E1" s="49"/>
      <c r="F1" s="49"/>
      <c r="G1" s="3"/>
    </row>
    <row r="2" spans="4:7" ht="17.25" customHeight="1">
      <c r="D2" s="49" t="s">
        <v>15</v>
      </c>
      <c r="E2" s="49"/>
      <c r="F2" s="49"/>
      <c r="G2" s="3"/>
    </row>
    <row r="3" spans="4:7" ht="17.25" customHeight="1">
      <c r="D3" s="49" t="s">
        <v>28</v>
      </c>
      <c r="E3" s="49"/>
      <c r="F3" s="49"/>
      <c r="G3" s="3"/>
    </row>
    <row r="4" spans="2:6" ht="21.75" customHeight="1">
      <c r="B4" s="49" t="s">
        <v>19</v>
      </c>
      <c r="C4" s="49"/>
      <c r="D4" s="49"/>
      <c r="E4" s="49"/>
      <c r="F4" s="49"/>
    </row>
    <row r="5" spans="2:6" ht="33.75" customHeight="1">
      <c r="B5" s="50" t="s">
        <v>20</v>
      </c>
      <c r="C5" s="50"/>
      <c r="D5" s="50"/>
      <c r="E5" s="50"/>
      <c r="F5" s="50"/>
    </row>
    <row r="6" spans="1:2" ht="16.5" customHeight="1">
      <c r="A6" s="51" t="s">
        <v>16</v>
      </c>
      <c r="B6" s="51"/>
    </row>
    <row r="7" spans="1:6" ht="21.75" customHeight="1">
      <c r="A7" s="2" t="s">
        <v>3</v>
      </c>
      <c r="B7" s="2" t="s">
        <v>4</v>
      </c>
      <c r="C7" s="2" t="s">
        <v>5</v>
      </c>
      <c r="D7" s="2" t="s">
        <v>6</v>
      </c>
      <c r="E7" s="2" t="s">
        <v>2</v>
      </c>
      <c r="F7" s="2" t="s">
        <v>1</v>
      </c>
    </row>
    <row r="8" spans="1:6" s="6" customFormat="1" ht="19.5" customHeight="1">
      <c r="A8" s="10">
        <v>750</v>
      </c>
      <c r="B8" s="10"/>
      <c r="C8" s="10"/>
      <c r="D8" s="15" t="s">
        <v>23</v>
      </c>
      <c r="E8" s="40">
        <f>E9+E11</f>
        <v>1804</v>
      </c>
      <c r="F8" s="40">
        <f>F11</f>
        <v>1804</v>
      </c>
    </row>
    <row r="9" spans="1:6" ht="18" customHeight="1">
      <c r="A9" s="2"/>
      <c r="B9" s="2">
        <v>75023</v>
      </c>
      <c r="C9" s="2"/>
      <c r="D9" s="8" t="s">
        <v>24</v>
      </c>
      <c r="E9" s="41">
        <f>E10</f>
        <v>1804</v>
      </c>
      <c r="F9" s="41"/>
    </row>
    <row r="10" spans="1:6" ht="16.5" customHeight="1">
      <c r="A10" s="2"/>
      <c r="B10" s="2"/>
      <c r="C10" s="2">
        <v>4300</v>
      </c>
      <c r="D10" s="11" t="s">
        <v>13</v>
      </c>
      <c r="E10" s="41">
        <v>1804</v>
      </c>
      <c r="F10" s="41"/>
    </row>
    <row r="11" spans="1:6" ht="16.5" customHeight="1">
      <c r="A11" s="2"/>
      <c r="B11" s="2">
        <v>75095</v>
      </c>
      <c r="C11" s="2"/>
      <c r="D11" s="8" t="s">
        <v>26</v>
      </c>
      <c r="E11" s="41"/>
      <c r="F11" s="41">
        <f>F12</f>
        <v>1804</v>
      </c>
    </row>
    <row r="12" spans="1:6" ht="16.5" customHeight="1">
      <c r="A12" s="2"/>
      <c r="B12" s="2"/>
      <c r="C12" s="2">
        <v>4300</v>
      </c>
      <c r="D12" s="11" t="s">
        <v>13</v>
      </c>
      <c r="E12" s="41"/>
      <c r="F12" s="41">
        <v>1804</v>
      </c>
    </row>
    <row r="13" spans="1:6" s="6" customFormat="1" ht="16.5" customHeight="1">
      <c r="A13" s="10">
        <v>801</v>
      </c>
      <c r="B13" s="10"/>
      <c r="C13" s="10"/>
      <c r="D13" s="53" t="s">
        <v>51</v>
      </c>
      <c r="E13" s="40">
        <f>E14</f>
        <v>3850</v>
      </c>
      <c r="F13" s="40">
        <f>F14</f>
        <v>3850</v>
      </c>
    </row>
    <row r="14" spans="1:6" ht="16.5" customHeight="1">
      <c r="A14" s="2"/>
      <c r="B14" s="2">
        <v>80104</v>
      </c>
      <c r="C14" s="2"/>
      <c r="D14" s="11" t="s">
        <v>52</v>
      </c>
      <c r="E14" s="41">
        <f>E15</f>
        <v>3850</v>
      </c>
      <c r="F14" s="41">
        <f>F16</f>
        <v>3850</v>
      </c>
    </row>
    <row r="15" spans="1:6" ht="45.75" customHeight="1">
      <c r="A15" s="2"/>
      <c r="B15" s="2"/>
      <c r="C15" s="2">
        <v>2310</v>
      </c>
      <c r="D15" s="11" t="s">
        <v>50</v>
      </c>
      <c r="E15" s="41">
        <v>3850</v>
      </c>
      <c r="F15" s="41"/>
    </row>
    <row r="16" spans="1:6" ht="42" customHeight="1">
      <c r="A16" s="2"/>
      <c r="B16" s="2"/>
      <c r="C16" s="2">
        <v>2540</v>
      </c>
      <c r="D16" s="11" t="s">
        <v>53</v>
      </c>
      <c r="E16" s="41"/>
      <c r="F16" s="41">
        <v>3850</v>
      </c>
    </row>
    <row r="17" spans="1:6" s="6" customFormat="1" ht="18" customHeight="1">
      <c r="A17" s="10">
        <v>852</v>
      </c>
      <c r="B17" s="10"/>
      <c r="C17" s="10"/>
      <c r="D17" s="15" t="s">
        <v>12</v>
      </c>
      <c r="E17" s="40">
        <f>E18+E20+E28</f>
        <v>16310</v>
      </c>
      <c r="F17" s="40">
        <f>F18+F20+F28+F33</f>
        <v>16310</v>
      </c>
    </row>
    <row r="18" spans="1:6" ht="30.75" customHeight="1">
      <c r="A18" s="2"/>
      <c r="B18" s="2">
        <v>85214</v>
      </c>
      <c r="C18" s="2"/>
      <c r="D18" s="35" t="s">
        <v>39</v>
      </c>
      <c r="E18" s="41">
        <f>E19</f>
        <v>6500</v>
      </c>
      <c r="F18" s="41"/>
    </row>
    <row r="19" spans="1:6" ht="15" customHeight="1">
      <c r="A19" s="2"/>
      <c r="B19" s="2"/>
      <c r="C19" s="2">
        <v>3110</v>
      </c>
      <c r="D19" s="29" t="s">
        <v>42</v>
      </c>
      <c r="E19" s="41">
        <v>6500</v>
      </c>
      <c r="F19" s="41"/>
    </row>
    <row r="20" spans="1:6" ht="16.5" customHeight="1">
      <c r="A20" s="2"/>
      <c r="B20" s="2">
        <v>85219</v>
      </c>
      <c r="C20" s="2"/>
      <c r="D20" s="8" t="s">
        <v>27</v>
      </c>
      <c r="E20" s="41">
        <f>E21+E22+E23+E24+E25+E26+E27</f>
        <v>1500</v>
      </c>
      <c r="F20" s="41">
        <f>F21+F22+F23+F24+F25+F26+F27</f>
        <v>9760</v>
      </c>
    </row>
    <row r="21" spans="1:6" ht="18.75" customHeight="1">
      <c r="A21" s="2"/>
      <c r="B21" s="2"/>
      <c r="C21" s="2">
        <v>4010</v>
      </c>
      <c r="D21" s="8" t="s">
        <v>25</v>
      </c>
      <c r="E21" s="40"/>
      <c r="F21" s="42">
        <v>5700</v>
      </c>
    </row>
    <row r="22" spans="1:6" ht="16.5" customHeight="1">
      <c r="A22" s="2"/>
      <c r="B22" s="2"/>
      <c r="C22" s="2">
        <v>4110</v>
      </c>
      <c r="D22" s="8" t="s">
        <v>14</v>
      </c>
      <c r="E22" s="41">
        <v>700</v>
      </c>
      <c r="F22" s="41"/>
    </row>
    <row r="23" spans="1:6" ht="16.5" customHeight="1">
      <c r="A23" s="2"/>
      <c r="B23" s="2"/>
      <c r="C23" s="2">
        <v>4210</v>
      </c>
      <c r="D23" s="8" t="s">
        <v>11</v>
      </c>
      <c r="E23" s="41"/>
      <c r="F23" s="41">
        <v>2500</v>
      </c>
    </row>
    <row r="24" spans="1:6" ht="16.5" customHeight="1">
      <c r="A24" s="2"/>
      <c r="B24" s="2"/>
      <c r="C24" s="2">
        <v>4260</v>
      </c>
      <c r="D24" s="8" t="s">
        <v>21</v>
      </c>
      <c r="E24" s="41">
        <v>500</v>
      </c>
      <c r="F24" s="41"/>
    </row>
    <row r="25" spans="1:6" ht="16.5" customHeight="1">
      <c r="A25" s="2"/>
      <c r="B25" s="2"/>
      <c r="C25" s="2">
        <v>4270</v>
      </c>
      <c r="D25" s="7" t="s">
        <v>22</v>
      </c>
      <c r="E25" s="41">
        <v>300</v>
      </c>
      <c r="F25" s="41"/>
    </row>
    <row r="26" spans="1:6" ht="16.5" customHeight="1">
      <c r="A26" s="2"/>
      <c r="B26" s="2"/>
      <c r="C26" s="2">
        <v>4300</v>
      </c>
      <c r="D26" s="8" t="s">
        <v>13</v>
      </c>
      <c r="E26" s="41"/>
      <c r="F26" s="41">
        <v>1380</v>
      </c>
    </row>
    <row r="27" spans="1:6" ht="16.5" customHeight="1">
      <c r="A27" s="2"/>
      <c r="B27" s="2"/>
      <c r="C27" s="2">
        <v>4410</v>
      </c>
      <c r="D27" s="8" t="s">
        <v>47</v>
      </c>
      <c r="E27" s="41"/>
      <c r="F27" s="41">
        <v>180</v>
      </c>
    </row>
    <row r="28" spans="1:6" ht="29.25" customHeight="1">
      <c r="A28" s="2"/>
      <c r="B28" s="2">
        <v>85228</v>
      </c>
      <c r="C28" s="2"/>
      <c r="D28" s="35" t="s">
        <v>48</v>
      </c>
      <c r="E28" s="41">
        <f>E29+E30+E31+E32</f>
        <v>8310</v>
      </c>
      <c r="F28" s="41">
        <f>F29+F30+F31+F32</f>
        <v>50</v>
      </c>
    </row>
    <row r="29" spans="1:6" ht="16.5" customHeight="1">
      <c r="A29" s="2"/>
      <c r="B29" s="2"/>
      <c r="C29" s="2">
        <v>4010</v>
      </c>
      <c r="D29" s="8" t="s">
        <v>25</v>
      </c>
      <c r="E29" s="41">
        <v>2760</v>
      </c>
      <c r="F29" s="41"/>
    </row>
    <row r="30" spans="1:6" ht="16.5" customHeight="1">
      <c r="A30" s="2"/>
      <c r="B30" s="2"/>
      <c r="C30" s="2">
        <v>4110</v>
      </c>
      <c r="D30" s="8" t="s">
        <v>14</v>
      </c>
      <c r="E30" s="41">
        <v>1150</v>
      </c>
      <c r="F30" s="41"/>
    </row>
    <row r="31" spans="1:6" ht="16.5" customHeight="1">
      <c r="A31" s="2"/>
      <c r="B31" s="2"/>
      <c r="C31" s="2">
        <v>4120</v>
      </c>
      <c r="D31" s="11" t="s">
        <v>49</v>
      </c>
      <c r="E31" s="41"/>
      <c r="F31" s="41">
        <v>50</v>
      </c>
    </row>
    <row r="32" spans="1:6" ht="16.5" customHeight="1">
      <c r="A32" s="2"/>
      <c r="B32" s="2"/>
      <c r="C32" s="2">
        <v>4170</v>
      </c>
      <c r="D32" s="11" t="s">
        <v>10</v>
      </c>
      <c r="E32" s="41">
        <v>4400</v>
      </c>
      <c r="F32" s="41"/>
    </row>
    <row r="33" spans="1:6" ht="16.5" customHeight="1">
      <c r="A33" s="2"/>
      <c r="B33" s="2">
        <v>85295</v>
      </c>
      <c r="C33" s="2"/>
      <c r="D33" s="11" t="s">
        <v>26</v>
      </c>
      <c r="E33" s="41"/>
      <c r="F33" s="41">
        <f>F34</f>
        <v>6500</v>
      </c>
    </row>
    <row r="34" spans="1:6" ht="16.5" customHeight="1">
      <c r="A34" s="2"/>
      <c r="B34" s="2"/>
      <c r="C34" s="2">
        <v>4210</v>
      </c>
      <c r="D34" s="8" t="s">
        <v>11</v>
      </c>
      <c r="E34" s="41"/>
      <c r="F34" s="41">
        <v>6500</v>
      </c>
    </row>
    <row r="35" spans="1:6" ht="21" customHeight="1">
      <c r="A35" s="4"/>
      <c r="B35" s="4"/>
      <c r="C35" s="4"/>
      <c r="D35" s="14" t="s">
        <v>17</v>
      </c>
      <c r="E35" s="43">
        <f>E17+E13+E8</f>
        <v>21964</v>
      </c>
      <c r="F35" s="43">
        <f>F17+F13+F8</f>
        <v>21964</v>
      </c>
    </row>
    <row r="36" spans="1:6" ht="17.25" customHeight="1">
      <c r="A36" s="12"/>
      <c r="B36" s="12"/>
      <c r="C36" s="12"/>
      <c r="D36" s="5"/>
      <c r="E36" s="9"/>
      <c r="F36" s="9"/>
    </row>
    <row r="37" spans="2:3" ht="15" customHeight="1">
      <c r="B37" s="13" t="s">
        <v>18</v>
      </c>
      <c r="C37" s="13"/>
    </row>
    <row r="38" spans="1:6" ht="102" customHeight="1">
      <c r="A38" s="52" t="s">
        <v>54</v>
      </c>
      <c r="B38" s="52"/>
      <c r="C38" s="52"/>
      <c r="D38" s="52"/>
      <c r="E38" s="52"/>
      <c r="F38" s="52"/>
    </row>
    <row r="39" spans="5:6" ht="21.75" customHeight="1">
      <c r="E39" s="49" t="s">
        <v>0</v>
      </c>
      <c r="F39" s="49"/>
    </row>
    <row r="40" spans="5:6" ht="25.5" customHeight="1">
      <c r="E40" s="49" t="s">
        <v>8</v>
      </c>
      <c r="F40" s="49"/>
    </row>
  </sheetData>
  <mergeCells count="9">
    <mergeCell ref="E40:F40"/>
    <mergeCell ref="D1:F1"/>
    <mergeCell ref="D2:F2"/>
    <mergeCell ref="D3:F3"/>
    <mergeCell ref="B4:F4"/>
    <mergeCell ref="B5:F5"/>
    <mergeCell ref="A6:B6"/>
    <mergeCell ref="A38:F38"/>
    <mergeCell ref="E39:F39"/>
  </mergeCells>
  <printOptions/>
  <pageMargins left="0.61" right="0.23" top="0.49" bottom="0.4" header="0.31" footer="0.29"/>
  <pageSetup fitToHeight="1" fitToWidth="1" horizontalDpi="600" verticalDpi="600" orientation="portrait" paperSize="9" scale="9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11" sqref="C11:D12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49" t="s">
        <v>65</v>
      </c>
      <c r="E1" s="49"/>
      <c r="F1" s="49"/>
      <c r="G1" s="3"/>
    </row>
    <row r="2" spans="4:7" ht="17.25" customHeight="1">
      <c r="D2" s="49" t="s">
        <v>15</v>
      </c>
      <c r="E2" s="49"/>
      <c r="F2" s="49"/>
      <c r="G2" s="3"/>
    </row>
    <row r="3" spans="4:7" ht="17.25" customHeight="1">
      <c r="D3" s="49" t="s">
        <v>28</v>
      </c>
      <c r="E3" s="49"/>
      <c r="F3" s="49"/>
      <c r="G3" s="3"/>
    </row>
    <row r="4" spans="4:7" ht="17.25" customHeight="1">
      <c r="D4" s="3"/>
      <c r="E4" s="3"/>
      <c r="F4" s="3"/>
      <c r="G4" s="3"/>
    </row>
    <row r="5" spans="2:6" ht="21.75" customHeight="1">
      <c r="B5" s="49" t="s">
        <v>55</v>
      </c>
      <c r="C5" s="49"/>
      <c r="D5" s="49"/>
      <c r="E5" s="49"/>
      <c r="F5" s="49"/>
    </row>
    <row r="6" spans="2:6" ht="33.75" customHeight="1">
      <c r="B6" s="50" t="s">
        <v>56</v>
      </c>
      <c r="C6" s="50"/>
      <c r="D6" s="50"/>
      <c r="E6" s="50"/>
      <c r="F6" s="50"/>
    </row>
    <row r="7" spans="1:2" ht="16.5" customHeight="1">
      <c r="A7" s="51" t="s">
        <v>16</v>
      </c>
      <c r="B7" s="51"/>
    </row>
    <row r="8" spans="1:6" ht="25.5" customHeight="1">
      <c r="A8" s="8" t="s">
        <v>3</v>
      </c>
      <c r="B8" s="8" t="s">
        <v>4</v>
      </c>
      <c r="C8" s="2" t="s">
        <v>5</v>
      </c>
      <c r="D8" s="2" t="s">
        <v>6</v>
      </c>
      <c r="E8" s="2" t="s">
        <v>2</v>
      </c>
      <c r="F8" s="2" t="s">
        <v>1</v>
      </c>
    </row>
    <row r="9" spans="1:6" s="57" customFormat="1" ht="19.5" customHeight="1">
      <c r="A9" s="54">
        <v>852</v>
      </c>
      <c r="B9" s="55"/>
      <c r="C9" s="54"/>
      <c r="D9" s="56" t="s">
        <v>12</v>
      </c>
      <c r="E9" s="76">
        <f>E10</f>
        <v>1404</v>
      </c>
      <c r="F9" s="76">
        <f>F10</f>
        <v>1404</v>
      </c>
    </row>
    <row r="10" spans="1:6" s="60" customFormat="1" ht="43.5" customHeight="1">
      <c r="A10" s="58"/>
      <c r="B10" s="59">
        <v>85212</v>
      </c>
      <c r="C10" s="59"/>
      <c r="D10" s="69" t="s">
        <v>61</v>
      </c>
      <c r="E10" s="77">
        <f>E11+E12</f>
        <v>1404</v>
      </c>
      <c r="F10" s="77">
        <f>F11+F12</f>
        <v>1404</v>
      </c>
    </row>
    <row r="11" spans="1:6" s="60" customFormat="1" ht="17.25" customHeight="1">
      <c r="A11" s="58"/>
      <c r="B11" s="59"/>
      <c r="C11" s="59">
        <v>3110</v>
      </c>
      <c r="D11" s="69" t="s">
        <v>42</v>
      </c>
      <c r="E11" s="77"/>
      <c r="F11" s="77">
        <v>1404</v>
      </c>
    </row>
    <row r="12" spans="1:6" s="60" customFormat="1" ht="16.5" customHeight="1">
      <c r="A12" s="59"/>
      <c r="B12" s="59"/>
      <c r="C12" s="61">
        <v>4010</v>
      </c>
      <c r="D12" s="11" t="s">
        <v>25</v>
      </c>
      <c r="E12" s="78">
        <v>1404</v>
      </c>
      <c r="F12" s="78"/>
    </row>
    <row r="13" spans="1:6" ht="18" customHeight="1">
      <c r="A13" s="8"/>
      <c r="B13" s="8"/>
      <c r="C13" s="8"/>
      <c r="D13" s="62" t="s">
        <v>17</v>
      </c>
      <c r="E13" s="79">
        <f>E9</f>
        <v>1404</v>
      </c>
      <c r="F13" s="79">
        <f>F9</f>
        <v>1404</v>
      </c>
    </row>
    <row r="14" spans="1:6" ht="18" customHeight="1">
      <c r="A14" s="63"/>
      <c r="B14" s="63"/>
      <c r="C14" s="63"/>
      <c r="D14" s="5"/>
      <c r="E14" s="9"/>
      <c r="F14" s="9"/>
    </row>
    <row r="15" spans="2:3" ht="14.25" customHeight="1">
      <c r="B15" s="36" t="s">
        <v>18</v>
      </c>
      <c r="C15" s="36"/>
    </row>
    <row r="16" spans="2:3" ht="85.5" customHeight="1" hidden="1">
      <c r="B16" s="36"/>
      <c r="C16" s="36"/>
    </row>
    <row r="17" spans="1:6" ht="18.75" customHeight="1">
      <c r="A17" s="52" t="s">
        <v>66</v>
      </c>
      <c r="B17" s="52"/>
      <c r="C17" s="52"/>
      <c r="D17" s="52"/>
      <c r="E17" s="52"/>
      <c r="F17" s="52"/>
    </row>
    <row r="18" spans="5:6" ht="21.75" customHeight="1">
      <c r="E18" s="49" t="s">
        <v>0</v>
      </c>
      <c r="F18" s="49"/>
    </row>
    <row r="19" spans="5:6" ht="25.5" customHeight="1">
      <c r="E19" s="49" t="s">
        <v>8</v>
      </c>
      <c r="F19" s="49"/>
    </row>
  </sheetData>
  <mergeCells count="9">
    <mergeCell ref="E19:F19"/>
    <mergeCell ref="B6:F6"/>
    <mergeCell ref="A7:B7"/>
    <mergeCell ref="A17:F17"/>
    <mergeCell ref="E18:F18"/>
    <mergeCell ref="D1:F1"/>
    <mergeCell ref="D2:F2"/>
    <mergeCell ref="D3:F3"/>
    <mergeCell ref="B5:F5"/>
  </mergeCells>
  <printOptions/>
  <pageMargins left="0.72" right="0.2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49" t="s">
        <v>57</v>
      </c>
      <c r="B1" s="49"/>
      <c r="C1" s="49"/>
      <c r="D1" s="49"/>
      <c r="E1" s="49"/>
      <c r="F1" s="49"/>
      <c r="G1" s="49"/>
      <c r="H1" s="49"/>
    </row>
    <row r="2" spans="1:8" ht="14.25">
      <c r="A2" s="64" t="s">
        <v>67</v>
      </c>
      <c r="B2" s="64"/>
      <c r="C2" s="64"/>
      <c r="D2" s="64"/>
      <c r="E2" s="64"/>
      <c r="F2" s="64"/>
      <c r="G2" s="64"/>
      <c r="H2" s="64"/>
    </row>
    <row r="3" spans="1:8" ht="14.25">
      <c r="A3" s="49" t="s">
        <v>68</v>
      </c>
      <c r="B3" s="49"/>
      <c r="C3" s="49"/>
      <c r="D3" s="49"/>
      <c r="E3" s="49"/>
      <c r="F3" s="49"/>
      <c r="G3" s="49"/>
      <c r="H3" s="49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7" ht="14.25">
      <c r="A5" s="49" t="s">
        <v>58</v>
      </c>
      <c r="B5" s="49"/>
      <c r="C5" s="49"/>
      <c r="D5" s="49"/>
      <c r="E5" s="49"/>
      <c r="F5" s="49"/>
      <c r="G5" s="49"/>
    </row>
    <row r="6" ht="14.25">
      <c r="A6" s="1" t="s">
        <v>7</v>
      </c>
    </row>
    <row r="8" spans="1:8" ht="30.75" customHeight="1">
      <c r="A8" s="2" t="s">
        <v>3</v>
      </c>
      <c r="B8" s="2" t="s">
        <v>4</v>
      </c>
      <c r="C8" s="2" t="s">
        <v>5</v>
      </c>
      <c r="D8" s="2" t="s">
        <v>9</v>
      </c>
      <c r="E8" s="65" t="s">
        <v>59</v>
      </c>
      <c r="F8" s="65" t="s">
        <v>1</v>
      </c>
      <c r="G8" s="65" t="s">
        <v>2</v>
      </c>
      <c r="H8" s="65" t="s">
        <v>60</v>
      </c>
    </row>
    <row r="9" spans="1:8" s="3" customFormat="1" ht="14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s="6" customFormat="1" ht="16.5" customHeight="1">
      <c r="A10" s="72" t="s">
        <v>62</v>
      </c>
      <c r="B10" s="66"/>
      <c r="C10" s="66"/>
      <c r="D10" s="69" t="s">
        <v>12</v>
      </c>
      <c r="E10" s="67">
        <f>E11</f>
        <v>2392155.07</v>
      </c>
      <c r="F10" s="67">
        <f>F11</f>
        <v>1404</v>
      </c>
      <c r="G10" s="67">
        <f>G11</f>
        <v>1404</v>
      </c>
      <c r="H10" s="67">
        <f>H11</f>
        <v>2392155.07</v>
      </c>
    </row>
    <row r="11" spans="1:8" ht="43.5" customHeight="1">
      <c r="A11" s="72"/>
      <c r="B11" s="2" t="s">
        <v>63</v>
      </c>
      <c r="C11" s="4"/>
      <c r="D11" s="69" t="s">
        <v>61</v>
      </c>
      <c r="E11" s="68">
        <f>E12+E13</f>
        <v>2392155.07</v>
      </c>
      <c r="F11" s="68">
        <f>F12+F13</f>
        <v>1404</v>
      </c>
      <c r="G11" s="68">
        <f>G12+G13</f>
        <v>1404</v>
      </c>
      <c r="H11" s="68">
        <f>H12+H13</f>
        <v>2392155.07</v>
      </c>
    </row>
    <row r="12" spans="1:8" ht="15.75" customHeight="1">
      <c r="A12" s="72"/>
      <c r="B12" s="73"/>
      <c r="C12" s="59">
        <v>3110</v>
      </c>
      <c r="D12" s="69" t="s">
        <v>42</v>
      </c>
      <c r="E12" s="68">
        <v>2341602</v>
      </c>
      <c r="F12" s="68">
        <v>1404</v>
      </c>
      <c r="G12" s="68"/>
      <c r="H12" s="68">
        <f>E12+F12</f>
        <v>2343006</v>
      </c>
    </row>
    <row r="13" spans="1:8" s="3" customFormat="1" ht="15.75" customHeight="1">
      <c r="A13" s="4"/>
      <c r="B13" s="4"/>
      <c r="C13" s="61">
        <v>4010</v>
      </c>
      <c r="D13" s="11" t="s">
        <v>25</v>
      </c>
      <c r="E13" s="68">
        <v>50553.07</v>
      </c>
      <c r="F13" s="68"/>
      <c r="G13" s="68">
        <v>1404</v>
      </c>
      <c r="H13" s="68">
        <f>E13-G13</f>
        <v>49149.07</v>
      </c>
    </row>
    <row r="14" spans="1:8" s="74" customFormat="1" ht="18" customHeight="1">
      <c r="A14" s="70"/>
      <c r="B14" s="70"/>
      <c r="C14" s="70"/>
      <c r="D14" s="71" t="s">
        <v>64</v>
      </c>
      <c r="E14" s="68">
        <f>E10</f>
        <v>2392155.07</v>
      </c>
      <c r="F14" s="68">
        <f>F10</f>
        <v>1404</v>
      </c>
      <c r="G14" s="68">
        <f>G10</f>
        <v>1404</v>
      </c>
      <c r="H14" s="68">
        <f>H10</f>
        <v>2392155.07</v>
      </c>
    </row>
    <row r="15" spans="1:8" s="74" customFormat="1" ht="18" customHeight="1">
      <c r="A15" s="5"/>
      <c r="B15" s="5"/>
      <c r="C15" s="5"/>
      <c r="D15" s="5"/>
      <c r="E15" s="75"/>
      <c r="F15" s="75"/>
      <c r="G15" s="75"/>
      <c r="H15" s="75"/>
    </row>
    <row r="16" spans="6:8" ht="14.25">
      <c r="F16" s="49" t="s">
        <v>0</v>
      </c>
      <c r="G16" s="49"/>
      <c r="H16" s="49"/>
    </row>
    <row r="17" spans="6:8" ht="24.75" customHeight="1">
      <c r="F17" s="49" t="s">
        <v>8</v>
      </c>
      <c r="G17" s="49"/>
      <c r="H17" s="49"/>
    </row>
  </sheetData>
  <mergeCells count="6">
    <mergeCell ref="F16:H16"/>
    <mergeCell ref="F17:H17"/>
    <mergeCell ref="A1:H1"/>
    <mergeCell ref="A2:H2"/>
    <mergeCell ref="A3:H3"/>
    <mergeCell ref="A5:G5"/>
  </mergeCells>
  <printOptions/>
  <pageMargins left="0.75" right="0.4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2006-12-20T11:28:04Z</cp:lastPrinted>
  <dcterms:created xsi:type="dcterms:W3CDTF">2001-03-22T14:50:42Z</dcterms:created>
  <dcterms:modified xsi:type="dcterms:W3CDTF">2006-12-20T11:39:21Z</dcterms:modified>
  <cp:category/>
  <cp:version/>
  <cp:contentType/>
  <cp:contentStatus/>
</cp:coreProperties>
</file>