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 nr 1 " sheetId="1" r:id="rId1"/>
    <sheet name="zal nr 2 " sheetId="2" r:id="rId2"/>
  </sheets>
  <definedNames>
    <definedName name="_xlnm.Print_Area" localSheetId="1">'zal nr 2 '!$A$1:$H$39</definedName>
    <definedName name="_xlnm.Print_Area" localSheetId="0">'zał nr 1 '!$A$1:$G$20</definedName>
  </definedNames>
  <calcPr fullCalcOnLoad="1"/>
</workbook>
</file>

<file path=xl/sharedStrings.xml><?xml version="1.0" encoding="utf-8"?>
<sst xmlns="http://schemas.openxmlformats.org/spreadsheetml/2006/main" count="79" uniqueCount="61">
  <si>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</si>
  <si>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</si>
  <si>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</si>
  <si>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</si>
  <si>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</si>
  <si>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</si>
  <si>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</si>
  <si>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</si>
  <si>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</si>
  <si>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</si>
  <si>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</si>
  <si>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Dochody ogółem</t>
  </si>
  <si>
    <t>Rozdz</t>
  </si>
  <si>
    <t>Nazwa</t>
  </si>
  <si>
    <t>Planowane wydatki na 2010 r</t>
  </si>
  <si>
    <t xml:space="preserve"> Po zmianie</t>
  </si>
  <si>
    <t>Wydatki ogółem</t>
  </si>
  <si>
    <t>Urzędy naczelnych organów władzy państwowej, kontroli i ochrony prawa oraz sądownictwa</t>
  </si>
  <si>
    <t>75107</t>
  </si>
  <si>
    <t>Wybory Prezydenta Rzeczypospolitej Polskiej</t>
  </si>
  <si>
    <t>Dotacje celowe otrzymane z budżetu państwa na realizację zadań bieżących z zakresu administracji rządowej oraz innych zadań zleconych gminie</t>
  </si>
  <si>
    <t>3030</t>
  </si>
  <si>
    <t>Różne wydatki na rzecz osób fizycznych</t>
  </si>
  <si>
    <t xml:space="preserve">Zał  Nr 1 do Zarządzenia  Nr  39 /2010  Wójta Gminy Jaktorów </t>
  </si>
  <si>
    <t>z dnia 29 czerwca 2010r</t>
  </si>
  <si>
    <t>na podstawie zarządzenia Nr  38 /2010 Wójta Gminy Jaktorów z dnia  29 czerwca 2010r</t>
  </si>
  <si>
    <t xml:space="preserve">    Zwiększa się  dochody Urzędu  Gminy   na podstawie pisma Nr DWW-3101-34/10 Krajowego Biura Wyborczego w Warszawie o kwotę 6.930 zł,  w związku ze zwiększeniem planu dotacji celowej na realizacje  zadań zleconych gminie - diety dla członków  obwodowych komisji wyborczych - II tura.</t>
  </si>
  <si>
    <t>Zmiany w planie finansowym Urzędu Gminy Jaktorów na rok 2010</t>
  </si>
  <si>
    <t>Dochody</t>
  </si>
  <si>
    <t>Zmniejszenie</t>
  </si>
  <si>
    <t>Załącznik nr 2 do zarządzenia  nr  39 /2010  Wójta Gminy Jaktorów</t>
  </si>
  <si>
    <t>z dnia  29 czerwca 2010r</t>
  </si>
  <si>
    <t>Zmiany  w planie finansowym Urzędu Gminy  Jaktorów na rok 2010</t>
  </si>
  <si>
    <t>Wydatki</t>
  </si>
  <si>
    <t>Transport i łączność</t>
  </si>
  <si>
    <t>60016</t>
  </si>
  <si>
    <t>Drogi publiczne gminne</t>
  </si>
  <si>
    <t>Wynagrodzenia bezosobowe</t>
  </si>
  <si>
    <t>4300</t>
  </si>
  <si>
    <t>Zakup usług pozostałych</t>
  </si>
  <si>
    <t>4110</t>
  </si>
  <si>
    <t>4120</t>
  </si>
  <si>
    <t>4170</t>
  </si>
  <si>
    <t>4210</t>
  </si>
  <si>
    <t>4370</t>
  </si>
  <si>
    <t>4410</t>
  </si>
  <si>
    <t>4740</t>
  </si>
  <si>
    <t>4750</t>
  </si>
  <si>
    <t>Bezpieczeństwo publiczne i ochrona przeciwpożarowa</t>
  </si>
  <si>
    <t>Ochotnicze straże pożarne</t>
  </si>
  <si>
    <t>Składki na ubezpieczenia społeczne</t>
  </si>
  <si>
    <t>Składki na Fundusz Pracy</t>
  </si>
  <si>
    <t>Zakup materiałów i wyposażenia</t>
  </si>
  <si>
    <t>Podróże służbowe krajowe</t>
  </si>
  <si>
    <t>Zakup materiałów papierniczych do sprzętu drukarskiego i urządzeń kserograficznych</t>
  </si>
  <si>
    <t>Zakup akcesoriów komputerowych , w tym programów i licencji</t>
  </si>
  <si>
    <t>Opłaty z tytułu usług telekomunikacyjnych telefonii stacjonarnej</t>
  </si>
  <si>
    <t>1) w dziale 600 - Transport i łączność przenosi się kwotę 18.500 zł na wynagrodzenie bezosobowe z tytułu nadzoru nad pracami remontowymi dróg i ulic.</t>
  </si>
  <si>
    <t>2)  Zwiększa się  wydatki budżetu Gminy  o kwotę  6.930 zł  w dziale 751 - Urzędy naczelnych organów władzy państwowej   na przeprowadzenie wyborów Prezydenta Rzeczypospolitej Polskiej  - wypłatę diet dla członków obwodowych komisji wyborczych -  II tura. Jednocześnie przenosi się między paragrafami kwotę 1.121,18 zł z uwagi na zmianę rodzaju wydatku.</t>
  </si>
  <si>
    <t>3) w dziale 754 - Bezpieczeństwo publiczne i ochrona przeciwpożarować przenosi się kwotę 6.500 zł  z wydatków osobowych nie zaliczonych do wynagrodzeń  celem zabezpieczenia innych wydatków  rzeczowych, związanych z gotowością bojową (przeglądy, szkolenia).</t>
  </si>
  <si>
    <t>na podstawie zarządzenia Nr  38 /2010 Wójta Gminy Jaktorów z dnia  29 czerwca .2010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</si>
</sst>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i/>
      <sz val="11"/>
      <name val="Arial"/>
      <family val="0"/>
    </font>
    <font>
      <sz val="5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8"/>
      <name val="Arial CE"/>
      <family val="2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u val="single"/>
      <sz val="10"/>
      <name val="Arial"/>
      <family val="2"/>
    </font>
    <font>
      <b/>
      <i/>
      <sz val="11"/>
      <name val="Arial CE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/>
    </xf>
    <xf numFmtId="49" fontId="0" fillId="0" borderId="10" xfId="52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0" fillId="0" borderId="0" xfId="52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" fontId="29" fillId="0" borderId="12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1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" fontId="29" fillId="0" borderId="10" xfId="52" applyNumberFormat="1" applyFont="1" applyBorder="1" applyAlignment="1">
      <alignment vertical="center"/>
      <protection/>
    </xf>
    <xf numFmtId="0" fontId="3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4" fillId="0" borderId="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center" wrapText="1"/>
    </xf>
    <xf numFmtId="0" fontId="0" fillId="0" borderId="0" xfId="52" applyFont="1" applyFill="1" applyAlignment="1">
      <alignment horizontal="center"/>
      <protection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/>
    </xf>
    <xf numFmtId="49" fontId="33" fillId="0" borderId="10" xfId="52" applyNumberFormat="1" applyFont="1" applyBorder="1" applyAlignment="1">
      <alignment horizontal="center" vertical="center"/>
      <protection/>
    </xf>
    <xf numFmtId="49" fontId="33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31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0" fillId="0" borderId="13" xfId="0" applyBorder="1" applyAlignment="1">
      <alignment horizontal="left"/>
    </xf>
    <xf numFmtId="0" fontId="36" fillId="0" borderId="1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36" fillId="0" borderId="13" xfId="0" applyFont="1" applyBorder="1" applyAlignment="1">
      <alignment horizontal="center"/>
    </xf>
    <xf numFmtId="0" fontId="0" fillId="0" borderId="0" xfId="52" applyFont="1" applyAlignment="1">
      <alignment horizont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I6" sqref="I6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50.8515625" style="0" customWidth="1"/>
    <col min="5" max="5" width="18.7109375" style="0" customWidth="1"/>
    <col min="6" max="6" width="20.7109375" style="0" customWidth="1"/>
    <col min="7" max="7" width="18.28125" style="0" customWidth="1"/>
  </cols>
  <sheetData>
    <row r="1" spans="4:7" ht="15" customHeight="1">
      <c r="D1" s="64" t="s">
        <v>23</v>
      </c>
      <c r="E1" s="64"/>
      <c r="F1" s="64"/>
      <c r="G1" s="64"/>
    </row>
    <row r="2" spans="4:7" ht="15" customHeight="1">
      <c r="D2" s="40"/>
      <c r="E2" s="65" t="s">
        <v>24</v>
      </c>
      <c r="F2" s="65"/>
      <c r="G2" s="65"/>
    </row>
    <row r="3" spans="4:7" ht="13.5" customHeight="1">
      <c r="D3" s="8"/>
      <c r="E3" s="8"/>
      <c r="F3" s="8"/>
      <c r="G3" s="8"/>
    </row>
    <row r="4" spans="3:7" s="9" customFormat="1" ht="14.25" customHeight="1">
      <c r="C4" s="68" t="s">
        <v>27</v>
      </c>
      <c r="D4" s="68"/>
      <c r="E4" s="68"/>
      <c r="F4" s="68"/>
      <c r="G4" s="42"/>
    </row>
    <row r="5" spans="1:7" s="9" customFormat="1" ht="33.75" customHeight="1">
      <c r="A5" s="66" t="s">
        <v>25</v>
      </c>
      <c r="B5" s="66"/>
      <c r="C5" s="66"/>
      <c r="D5" s="66"/>
      <c r="E5" s="66"/>
      <c r="F5" s="66"/>
      <c r="G5" s="66"/>
    </row>
    <row r="6" spans="1:7" s="9" customFormat="1" ht="24" customHeight="1">
      <c r="A6" s="67" t="s">
        <v>28</v>
      </c>
      <c r="B6" s="67"/>
      <c r="C6" s="41"/>
      <c r="D6" s="41"/>
      <c r="E6" s="41"/>
      <c r="F6" s="41"/>
      <c r="G6" s="41"/>
    </row>
    <row r="7" spans="1:7" s="11" customFormat="1" ht="13.5" customHeight="1">
      <c r="A7" s="58" t="s">
        <v>0</v>
      </c>
      <c r="B7" s="58" t="s">
        <v>12</v>
      </c>
      <c r="C7" s="58" t="s">
        <v>9</v>
      </c>
      <c r="D7" s="58" t="s">
        <v>13</v>
      </c>
      <c r="E7" s="58" t="s">
        <v>1</v>
      </c>
      <c r="F7" s="58"/>
      <c r="G7" s="58"/>
    </row>
    <row r="8" spans="1:7" s="11" customFormat="1" ht="13.5" customHeight="1">
      <c r="A8" s="58"/>
      <c r="B8" s="58"/>
      <c r="C8" s="58"/>
      <c r="D8" s="58"/>
      <c r="E8" s="58"/>
      <c r="F8" s="58"/>
      <c r="G8" s="58"/>
    </row>
    <row r="9" spans="1:7" s="11" customFormat="1" ht="48" customHeight="1">
      <c r="A9" s="58"/>
      <c r="B9" s="58"/>
      <c r="C9" s="58"/>
      <c r="D9" s="58"/>
      <c r="E9" s="58"/>
      <c r="F9" s="58"/>
      <c r="G9" s="58"/>
    </row>
    <row r="10" spans="1:7" s="11" customFormat="1" ht="21.75" customHeight="1">
      <c r="A10" s="10"/>
      <c r="B10" s="12"/>
      <c r="C10" s="12"/>
      <c r="D10" s="12"/>
      <c r="E10" s="13" t="s">
        <v>2</v>
      </c>
      <c r="F10" s="14" t="s">
        <v>10</v>
      </c>
      <c r="G10" s="13" t="s">
        <v>3</v>
      </c>
    </row>
    <row r="11" spans="1:7" s="24" customFormat="1" ht="20.25" customHeight="1">
      <c r="A11" s="23">
        <v>1</v>
      </c>
      <c r="B11" s="23"/>
      <c r="C11" s="23"/>
      <c r="D11" s="23">
        <v>2</v>
      </c>
      <c r="E11" s="61">
        <v>3</v>
      </c>
      <c r="F11" s="62"/>
      <c r="G11" s="63"/>
    </row>
    <row r="12" spans="1:7" ht="29.25" customHeight="1">
      <c r="A12" s="37">
        <v>751</v>
      </c>
      <c r="B12" s="2"/>
      <c r="C12" s="38"/>
      <c r="D12" s="38" t="s">
        <v>17</v>
      </c>
      <c r="E12" s="15">
        <v>13980</v>
      </c>
      <c r="F12" s="15">
        <f>F13</f>
        <v>6930</v>
      </c>
      <c r="G12" s="16">
        <f>E12+F12</f>
        <v>20910</v>
      </c>
    </row>
    <row r="13" spans="1:7" ht="22.5" customHeight="1">
      <c r="A13" s="17"/>
      <c r="B13" s="43" t="s">
        <v>18</v>
      </c>
      <c r="C13" s="6"/>
      <c r="D13" s="6" t="s">
        <v>19</v>
      </c>
      <c r="E13" s="18">
        <f>E14</f>
        <v>19110</v>
      </c>
      <c r="F13" s="18">
        <f>F14</f>
        <v>6930</v>
      </c>
      <c r="G13" s="19">
        <f>E13+F13</f>
        <v>26040</v>
      </c>
    </row>
    <row r="14" spans="1:7" ht="48.75" customHeight="1">
      <c r="A14" s="17"/>
      <c r="B14" s="44"/>
      <c r="C14" s="45">
        <v>2010</v>
      </c>
      <c r="D14" s="6" t="s">
        <v>20</v>
      </c>
      <c r="E14" s="18">
        <v>19110</v>
      </c>
      <c r="F14" s="18">
        <v>6930</v>
      </c>
      <c r="G14" s="19">
        <f>E14+F14</f>
        <v>26040</v>
      </c>
    </row>
    <row r="15" spans="1:7" ht="19.5" customHeight="1">
      <c r="A15" s="20"/>
      <c r="B15" s="20"/>
      <c r="C15" s="20"/>
      <c r="D15" s="21" t="s">
        <v>11</v>
      </c>
      <c r="E15" s="49">
        <v>32888051.32</v>
      </c>
      <c r="F15" s="22">
        <f>F12</f>
        <v>6930</v>
      </c>
      <c r="G15" s="22">
        <f>E15+F15</f>
        <v>32894981.32</v>
      </c>
    </row>
    <row r="16" spans="1:7" ht="12.75">
      <c r="A16" s="59" t="s">
        <v>4</v>
      </c>
      <c r="B16" s="59"/>
      <c r="C16" s="59"/>
      <c r="D16" s="1"/>
      <c r="E16" s="1"/>
      <c r="F16" s="1"/>
      <c r="G16" s="1"/>
    </row>
    <row r="17" spans="1:7" ht="33" customHeight="1">
      <c r="A17" s="60" t="s">
        <v>26</v>
      </c>
      <c r="B17" s="60"/>
      <c r="C17" s="60"/>
      <c r="D17" s="60"/>
      <c r="E17" s="60"/>
      <c r="F17" s="60"/>
      <c r="G17" s="60"/>
    </row>
    <row r="18" spans="4:7" ht="18.75" customHeight="1">
      <c r="D18" s="1"/>
      <c r="E18" s="1"/>
      <c r="F18" s="59" t="s">
        <v>7</v>
      </c>
      <c r="G18" s="59"/>
    </row>
    <row r="19" spans="4:7" ht="12.75">
      <c r="D19" s="1"/>
      <c r="E19" s="1"/>
      <c r="F19" s="1"/>
      <c r="G19" s="1"/>
    </row>
    <row r="20" spans="4:7" ht="12.75">
      <c r="D20" s="1"/>
      <c r="E20" s="1"/>
      <c r="F20" s="59" t="s">
        <v>8</v>
      </c>
      <c r="G20" s="59"/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</sheetData>
  <mergeCells count="15">
    <mergeCell ref="D1:G1"/>
    <mergeCell ref="E2:G2"/>
    <mergeCell ref="F18:G18"/>
    <mergeCell ref="F20:G20"/>
    <mergeCell ref="A5:G5"/>
    <mergeCell ref="A6:B6"/>
    <mergeCell ref="C4:F4"/>
    <mergeCell ref="B7:B9"/>
    <mergeCell ref="C7:C9"/>
    <mergeCell ref="A16:C16"/>
    <mergeCell ref="A17:G17"/>
    <mergeCell ref="E11:G11"/>
    <mergeCell ref="A7:A9"/>
    <mergeCell ref="D7:D9"/>
    <mergeCell ref="E7:G9"/>
  </mergeCells>
  <printOptions/>
  <pageMargins left="0.76" right="0.17" top="0.3" bottom="0.29" header="0.2" footer="0.1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6.8515625" style="0" customWidth="1"/>
    <col min="2" max="2" width="9.28125" style="0" customWidth="1"/>
    <col min="3" max="3" width="7.8515625" style="0" customWidth="1"/>
    <col min="4" max="4" width="58.7109375" style="0" customWidth="1"/>
    <col min="5" max="6" width="15.00390625" style="0" customWidth="1"/>
    <col min="7" max="7" width="14.57421875" style="0" customWidth="1"/>
    <col min="8" max="8" width="13.00390625" style="0" customWidth="1"/>
  </cols>
  <sheetData>
    <row r="1" spans="5:8" ht="18" customHeight="1">
      <c r="E1" s="65" t="s">
        <v>30</v>
      </c>
      <c r="F1" s="65"/>
      <c r="G1" s="65"/>
      <c r="H1" s="65"/>
    </row>
    <row r="2" spans="5:8" ht="17.25" customHeight="1">
      <c r="E2" s="72" t="s">
        <v>31</v>
      </c>
      <c r="F2" s="72"/>
      <c r="G2" s="72"/>
      <c r="H2" s="72"/>
    </row>
    <row r="3" spans="5:8" ht="17.25" customHeight="1">
      <c r="E3" s="7"/>
      <c r="F3" s="7"/>
      <c r="G3" s="7"/>
      <c r="H3" s="7"/>
    </row>
    <row r="4" spans="1:13" s="25" customFormat="1" ht="15.75" customHeight="1">
      <c r="A4" s="46" t="s">
        <v>32</v>
      </c>
      <c r="B4" s="46"/>
      <c r="C4" s="46"/>
      <c r="D4" s="46"/>
      <c r="E4" s="46"/>
      <c r="F4" s="46"/>
      <c r="G4" s="46"/>
      <c r="H4" s="46"/>
      <c r="I4" s="26"/>
      <c r="J4" s="26"/>
      <c r="K4" s="26"/>
      <c r="L4" s="26"/>
      <c r="M4" s="26"/>
    </row>
    <row r="5" spans="1:13" s="25" customFormat="1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.75" customHeight="1">
      <c r="A6" s="69" t="s">
        <v>60</v>
      </c>
      <c r="B6" s="69"/>
      <c r="C6" s="69"/>
      <c r="D6" s="69"/>
      <c r="E6" s="57"/>
      <c r="F6" s="57"/>
      <c r="G6" s="57"/>
      <c r="H6" s="57"/>
      <c r="I6" s="27"/>
      <c r="J6" s="28"/>
      <c r="K6" s="28"/>
      <c r="L6" s="28"/>
      <c r="M6" s="28"/>
    </row>
    <row r="7" spans="1:13" ht="21.75" customHeight="1">
      <c r="A7" s="71" t="s">
        <v>33</v>
      </c>
      <c r="B7" s="71"/>
      <c r="C7" s="50"/>
      <c r="D7" s="50"/>
      <c r="E7" s="50"/>
      <c r="F7" s="50"/>
      <c r="G7" s="50"/>
      <c r="H7" s="50"/>
      <c r="I7" s="27"/>
      <c r="J7" s="51"/>
      <c r="K7" s="51"/>
      <c r="L7" s="51"/>
      <c r="M7" s="51"/>
    </row>
    <row r="8" spans="1:8" s="11" customFormat="1" ht="16.5" customHeight="1">
      <c r="A8" s="29"/>
      <c r="B8" s="29"/>
      <c r="C8" s="47" t="s">
        <v>9</v>
      </c>
      <c r="D8" s="29"/>
      <c r="E8" s="58" t="s">
        <v>14</v>
      </c>
      <c r="F8" s="58"/>
      <c r="G8" s="58"/>
      <c r="H8" s="58"/>
    </row>
    <row r="9" spans="1:8" s="11" customFormat="1" ht="9.75" customHeight="1">
      <c r="A9" s="48" t="s">
        <v>0</v>
      </c>
      <c r="B9" s="48" t="s">
        <v>5</v>
      </c>
      <c r="C9" s="48"/>
      <c r="D9" s="48" t="s">
        <v>6</v>
      </c>
      <c r="E9" s="74" t="s">
        <v>1</v>
      </c>
      <c r="F9" s="75"/>
      <c r="G9" s="75"/>
      <c r="H9" s="76"/>
    </row>
    <row r="10" spans="1:8" s="11" customFormat="1" ht="11.25" customHeight="1">
      <c r="A10" s="48"/>
      <c r="B10" s="48"/>
      <c r="C10" s="73"/>
      <c r="D10" s="48"/>
      <c r="E10" s="77"/>
      <c r="F10" s="78"/>
      <c r="G10" s="78"/>
      <c r="H10" s="79"/>
    </row>
    <row r="11" spans="1:8" s="11" customFormat="1" ht="15.75" customHeight="1">
      <c r="A11" s="10"/>
      <c r="B11" s="10"/>
      <c r="C11" s="10"/>
      <c r="D11" s="10"/>
      <c r="E11" s="30" t="s">
        <v>2</v>
      </c>
      <c r="F11" s="30" t="s">
        <v>29</v>
      </c>
      <c r="G11" s="30" t="s">
        <v>10</v>
      </c>
      <c r="H11" s="30" t="s">
        <v>15</v>
      </c>
    </row>
    <row r="12" spans="1:8" s="24" customFormat="1" ht="13.5" customHeight="1">
      <c r="A12" s="23">
        <v>1</v>
      </c>
      <c r="B12" s="23">
        <v>2</v>
      </c>
      <c r="C12" s="23"/>
      <c r="D12" s="23">
        <v>3</v>
      </c>
      <c r="E12" s="61">
        <v>4</v>
      </c>
      <c r="F12" s="62"/>
      <c r="G12" s="62"/>
      <c r="H12" s="63"/>
    </row>
    <row r="13" spans="1:8" ht="19.5" customHeight="1">
      <c r="A13" s="37">
        <v>600</v>
      </c>
      <c r="B13" s="2"/>
      <c r="C13" s="38"/>
      <c r="D13" s="38" t="s">
        <v>34</v>
      </c>
      <c r="E13" s="31">
        <v>10194989.32</v>
      </c>
      <c r="F13" s="31">
        <f>F14</f>
        <v>18500</v>
      </c>
      <c r="G13" s="16">
        <f>G14</f>
        <v>18500</v>
      </c>
      <c r="H13" s="16">
        <f>E13-F13+G13</f>
        <v>10194989.32</v>
      </c>
    </row>
    <row r="14" spans="1:8" ht="19.5" customHeight="1">
      <c r="A14" s="5"/>
      <c r="B14" s="3" t="s">
        <v>35</v>
      </c>
      <c r="C14" s="39"/>
      <c r="D14" s="39" t="s">
        <v>36</v>
      </c>
      <c r="E14" s="34">
        <v>9516489.32</v>
      </c>
      <c r="F14" s="34">
        <f>F16</f>
        <v>18500</v>
      </c>
      <c r="G14" s="19">
        <f>G15</f>
        <v>18500</v>
      </c>
      <c r="H14" s="19">
        <f>E14-F14+G14</f>
        <v>9516489.32</v>
      </c>
    </row>
    <row r="15" spans="1:8" ht="19.5" customHeight="1">
      <c r="A15" s="5"/>
      <c r="B15" s="3"/>
      <c r="C15" s="52">
        <v>4170</v>
      </c>
      <c r="D15" s="39" t="s">
        <v>37</v>
      </c>
      <c r="E15" s="34">
        <v>20800</v>
      </c>
      <c r="F15" s="34"/>
      <c r="G15" s="19">
        <v>18500</v>
      </c>
      <c r="H15" s="19">
        <f>E15-F15+G15</f>
        <v>39300</v>
      </c>
    </row>
    <row r="16" spans="1:8" ht="18" customHeight="1">
      <c r="A16" s="32"/>
      <c r="B16" s="32"/>
      <c r="C16" s="3" t="s">
        <v>38</v>
      </c>
      <c r="D16" s="33" t="s">
        <v>39</v>
      </c>
      <c r="E16" s="34">
        <v>212400</v>
      </c>
      <c r="F16" s="34">
        <v>18500</v>
      </c>
      <c r="G16" s="19"/>
      <c r="H16" s="19">
        <f>E16-F16+G16</f>
        <v>193900</v>
      </c>
    </row>
    <row r="17" spans="1:8" ht="30" customHeight="1">
      <c r="A17" s="37">
        <v>751</v>
      </c>
      <c r="B17" s="2"/>
      <c r="C17" s="38"/>
      <c r="D17" s="38" t="s">
        <v>17</v>
      </c>
      <c r="E17" s="31">
        <v>13980</v>
      </c>
      <c r="F17" s="31">
        <f>F18</f>
        <v>1121.18</v>
      </c>
      <c r="G17" s="16">
        <f>G18</f>
        <v>8051.179999999999</v>
      </c>
      <c r="H17" s="16">
        <f>E17+G17</f>
        <v>22031.18</v>
      </c>
    </row>
    <row r="18" spans="1:8" ht="20.25" customHeight="1">
      <c r="A18" s="5"/>
      <c r="B18" s="3" t="s">
        <v>18</v>
      </c>
      <c r="C18" s="39"/>
      <c r="D18" s="39" t="s">
        <v>19</v>
      </c>
      <c r="E18" s="34">
        <f>E19+E20+E21+E22+E23+E24+E25+E26+E27+E28</f>
        <v>19110</v>
      </c>
      <c r="F18" s="34">
        <f>F20+F21+F26</f>
        <v>1121.18</v>
      </c>
      <c r="G18" s="19">
        <f>G19+G22+G23+G24+G25+G27+G28</f>
        <v>8051.179999999999</v>
      </c>
      <c r="H18" s="19">
        <f>E18+G18</f>
        <v>27161.18</v>
      </c>
    </row>
    <row r="19" spans="1:8" ht="18" customHeight="1">
      <c r="A19" s="32"/>
      <c r="B19" s="32"/>
      <c r="C19" s="3" t="s">
        <v>21</v>
      </c>
      <c r="D19" s="33" t="s">
        <v>22</v>
      </c>
      <c r="E19" s="34">
        <v>6930</v>
      </c>
      <c r="F19" s="34"/>
      <c r="G19" s="19">
        <v>6930</v>
      </c>
      <c r="H19" s="19">
        <f>E19-F19+G19</f>
        <v>13860</v>
      </c>
    </row>
    <row r="20" spans="1:8" ht="18" customHeight="1">
      <c r="A20" s="32"/>
      <c r="B20" s="32"/>
      <c r="C20" s="3" t="s">
        <v>40</v>
      </c>
      <c r="D20" s="33" t="s">
        <v>50</v>
      </c>
      <c r="E20" s="34">
        <v>1965</v>
      </c>
      <c r="F20" s="34">
        <v>1062.73</v>
      </c>
      <c r="G20" s="19"/>
      <c r="H20" s="19">
        <f aca="true" t="shared" si="0" ref="H20:H32">E20-F20+G20</f>
        <v>902.27</v>
      </c>
    </row>
    <row r="21" spans="1:8" ht="18" customHeight="1">
      <c r="A21" s="32"/>
      <c r="B21" s="32"/>
      <c r="C21" s="3" t="s">
        <v>41</v>
      </c>
      <c r="D21" s="33" t="s">
        <v>51</v>
      </c>
      <c r="E21" s="34">
        <v>166</v>
      </c>
      <c r="F21" s="34">
        <v>20.47</v>
      </c>
      <c r="G21" s="19"/>
      <c r="H21" s="19">
        <f t="shared" si="0"/>
        <v>145.53</v>
      </c>
    </row>
    <row r="22" spans="1:8" ht="18" customHeight="1">
      <c r="A22" s="32"/>
      <c r="B22" s="32"/>
      <c r="C22" s="3" t="s">
        <v>42</v>
      </c>
      <c r="D22" s="33" t="s">
        <v>37</v>
      </c>
      <c r="E22" s="34">
        <v>7400</v>
      </c>
      <c r="F22" s="34"/>
      <c r="G22" s="19">
        <v>300</v>
      </c>
      <c r="H22" s="19">
        <f t="shared" si="0"/>
        <v>7700</v>
      </c>
    </row>
    <row r="23" spans="1:8" ht="18" customHeight="1">
      <c r="A23" s="32"/>
      <c r="B23" s="32"/>
      <c r="C23" s="3" t="s">
        <v>43</v>
      </c>
      <c r="D23" s="33" t="s">
        <v>52</v>
      </c>
      <c r="E23" s="34">
        <v>1600</v>
      </c>
      <c r="F23" s="34"/>
      <c r="G23" s="19">
        <v>307.91</v>
      </c>
      <c r="H23" s="19">
        <f t="shared" si="0"/>
        <v>1907.91</v>
      </c>
    </row>
    <row r="24" spans="1:8" ht="18" customHeight="1">
      <c r="A24" s="32"/>
      <c r="B24" s="32"/>
      <c r="C24" s="3" t="s">
        <v>38</v>
      </c>
      <c r="D24" s="33" t="s">
        <v>39</v>
      </c>
      <c r="E24" s="34">
        <v>0</v>
      </c>
      <c r="F24" s="34"/>
      <c r="G24" s="19">
        <v>48.8</v>
      </c>
      <c r="H24" s="19">
        <f t="shared" si="0"/>
        <v>48.8</v>
      </c>
    </row>
    <row r="25" spans="1:8" ht="21.75" customHeight="1">
      <c r="A25" s="32"/>
      <c r="B25" s="32"/>
      <c r="C25" s="3" t="s">
        <v>44</v>
      </c>
      <c r="D25" s="55" t="s">
        <v>56</v>
      </c>
      <c r="E25" s="34">
        <v>0</v>
      </c>
      <c r="F25" s="34"/>
      <c r="G25" s="19">
        <v>231.61</v>
      </c>
      <c r="H25" s="19">
        <f t="shared" si="0"/>
        <v>231.61</v>
      </c>
    </row>
    <row r="26" spans="1:8" ht="18" customHeight="1">
      <c r="A26" s="32"/>
      <c r="B26" s="32"/>
      <c r="C26" s="3" t="s">
        <v>45</v>
      </c>
      <c r="D26" s="33" t="s">
        <v>53</v>
      </c>
      <c r="E26" s="34">
        <v>229</v>
      </c>
      <c r="F26" s="34">
        <v>37.98</v>
      </c>
      <c r="G26" s="19"/>
      <c r="H26" s="19">
        <f t="shared" si="0"/>
        <v>191.02</v>
      </c>
    </row>
    <row r="27" spans="1:8" ht="18" customHeight="1">
      <c r="A27" s="32"/>
      <c r="B27" s="32"/>
      <c r="C27" s="3" t="s">
        <v>46</v>
      </c>
      <c r="D27" s="55" t="s">
        <v>54</v>
      </c>
      <c r="E27" s="34">
        <v>120</v>
      </c>
      <c r="F27" s="34"/>
      <c r="G27" s="19">
        <v>32.5</v>
      </c>
      <c r="H27" s="19">
        <f t="shared" si="0"/>
        <v>152.5</v>
      </c>
    </row>
    <row r="28" spans="1:8" ht="27" customHeight="1">
      <c r="A28" s="32"/>
      <c r="B28" s="32"/>
      <c r="C28" s="3" t="s">
        <v>47</v>
      </c>
      <c r="D28" s="55" t="s">
        <v>55</v>
      </c>
      <c r="E28" s="34">
        <v>700</v>
      </c>
      <c r="F28" s="34"/>
      <c r="G28" s="19">
        <v>200.36</v>
      </c>
      <c r="H28" s="19">
        <f t="shared" si="0"/>
        <v>900.36</v>
      </c>
    </row>
    <row r="29" spans="1:8" ht="22.5" customHeight="1">
      <c r="A29" s="53">
        <v>754</v>
      </c>
      <c r="B29" s="32"/>
      <c r="C29" s="3"/>
      <c r="D29" s="54" t="s">
        <v>48</v>
      </c>
      <c r="E29" s="31">
        <v>128063</v>
      </c>
      <c r="F29" s="31">
        <f>F30</f>
        <v>6500</v>
      </c>
      <c r="G29" s="16">
        <f>G30</f>
        <v>6500</v>
      </c>
      <c r="H29" s="16">
        <f t="shared" si="0"/>
        <v>128063</v>
      </c>
    </row>
    <row r="30" spans="1:8" ht="18" customHeight="1">
      <c r="A30" s="32"/>
      <c r="B30" s="32">
        <v>75412</v>
      </c>
      <c r="C30" s="3"/>
      <c r="D30" s="33" t="s">
        <v>49</v>
      </c>
      <c r="E30" s="34">
        <v>100663</v>
      </c>
      <c r="F30" s="34">
        <f>F31</f>
        <v>6500</v>
      </c>
      <c r="G30" s="19">
        <f>G32</f>
        <v>6500</v>
      </c>
      <c r="H30" s="19">
        <f t="shared" si="0"/>
        <v>100663</v>
      </c>
    </row>
    <row r="31" spans="1:8" ht="18" customHeight="1">
      <c r="A31" s="32"/>
      <c r="B31" s="32"/>
      <c r="C31" s="3" t="s">
        <v>21</v>
      </c>
      <c r="D31" s="33" t="s">
        <v>22</v>
      </c>
      <c r="E31" s="34">
        <v>6500</v>
      </c>
      <c r="F31" s="34">
        <v>6500</v>
      </c>
      <c r="G31" s="19"/>
      <c r="H31" s="19">
        <f t="shared" si="0"/>
        <v>0</v>
      </c>
    </row>
    <row r="32" spans="1:8" ht="18" customHeight="1">
      <c r="A32" s="32"/>
      <c r="B32" s="32"/>
      <c r="C32" s="3" t="s">
        <v>38</v>
      </c>
      <c r="D32" s="33" t="s">
        <v>39</v>
      </c>
      <c r="E32" s="34">
        <v>10000</v>
      </c>
      <c r="F32" s="34"/>
      <c r="G32" s="19">
        <v>6500</v>
      </c>
      <c r="H32" s="19">
        <f t="shared" si="0"/>
        <v>16500</v>
      </c>
    </row>
    <row r="33" spans="1:8" ht="21.75" customHeight="1">
      <c r="A33" s="80" t="s">
        <v>16</v>
      </c>
      <c r="B33" s="81"/>
      <c r="C33" s="81"/>
      <c r="D33" s="82"/>
      <c r="E33" s="35">
        <v>21438246.32</v>
      </c>
      <c r="F33" s="35">
        <f>F13+F17+F29</f>
        <v>26121.18</v>
      </c>
      <c r="G33" s="35">
        <f>G13+G17+G29</f>
        <v>33051.18</v>
      </c>
      <c r="H33" s="35">
        <f>E33-F33+G33</f>
        <v>21445176.32</v>
      </c>
    </row>
    <row r="34" spans="1:8" ht="14.25" customHeight="1">
      <c r="A34" s="83" t="s">
        <v>4</v>
      </c>
      <c r="B34" s="83"/>
      <c r="C34" s="83"/>
      <c r="D34" s="4"/>
      <c r="E34" s="1"/>
      <c r="F34" s="1"/>
      <c r="G34" s="1"/>
      <c r="H34" s="1"/>
    </row>
    <row r="35" spans="1:14" ht="20.25" customHeight="1">
      <c r="A35" s="70" t="s">
        <v>57</v>
      </c>
      <c r="B35" s="70"/>
      <c r="C35" s="70"/>
      <c r="D35" s="70"/>
      <c r="E35" s="70"/>
      <c r="F35" s="70"/>
      <c r="G35" s="70"/>
      <c r="H35" s="70"/>
      <c r="I35" s="56"/>
      <c r="J35" s="56"/>
      <c r="K35" s="56"/>
      <c r="L35" s="56"/>
      <c r="M35" s="56"/>
      <c r="N35" s="56"/>
    </row>
    <row r="36" spans="1:14" ht="42" customHeight="1">
      <c r="A36" s="70" t="s">
        <v>58</v>
      </c>
      <c r="B36" s="70"/>
      <c r="C36" s="70"/>
      <c r="D36" s="70"/>
      <c r="E36" s="70"/>
      <c r="F36" s="70"/>
      <c r="G36" s="70"/>
      <c r="H36" s="70"/>
      <c r="I36" s="56"/>
      <c r="J36" s="56"/>
      <c r="K36" s="56"/>
      <c r="L36" s="56"/>
      <c r="M36" s="56"/>
      <c r="N36" s="56"/>
    </row>
    <row r="37" spans="1:14" ht="29.25" customHeight="1">
      <c r="A37" s="70" t="s">
        <v>59</v>
      </c>
      <c r="B37" s="70"/>
      <c r="C37" s="70"/>
      <c r="D37" s="70"/>
      <c r="E37" s="70"/>
      <c r="F37" s="70"/>
      <c r="G37" s="70"/>
      <c r="H37" s="70"/>
      <c r="I37" s="56"/>
      <c r="J37" s="56"/>
      <c r="K37" s="56"/>
      <c r="L37" s="56"/>
      <c r="M37" s="56"/>
      <c r="N37" s="56"/>
    </row>
    <row r="38" spans="1:8" ht="12.75">
      <c r="A38" s="36"/>
      <c r="B38" s="36"/>
      <c r="C38" s="36"/>
      <c r="D38" s="36"/>
      <c r="E38" s="36"/>
      <c r="F38" s="36"/>
      <c r="G38" s="84" t="s">
        <v>7</v>
      </c>
      <c r="H38" s="84"/>
    </row>
    <row r="39" spans="1:8" ht="38.25" customHeight="1">
      <c r="A39" s="25"/>
      <c r="D39" s="1"/>
      <c r="E39" s="1"/>
      <c r="F39" s="1"/>
      <c r="G39" s="59" t="s">
        <v>8</v>
      </c>
      <c r="H39" s="59"/>
    </row>
    <row r="40" spans="1:8" ht="12.75">
      <c r="A40" s="25"/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</sheetData>
  <mergeCells count="19">
    <mergeCell ref="E1:H1"/>
    <mergeCell ref="E2:H2"/>
    <mergeCell ref="A4:H4"/>
    <mergeCell ref="C8:C10"/>
    <mergeCell ref="E8:H8"/>
    <mergeCell ref="A9:A10"/>
    <mergeCell ref="B9:B10"/>
    <mergeCell ref="D9:D10"/>
    <mergeCell ref="E9:H10"/>
    <mergeCell ref="G39:H39"/>
    <mergeCell ref="A6:D6"/>
    <mergeCell ref="A35:H35"/>
    <mergeCell ref="A7:B7"/>
    <mergeCell ref="A36:H36"/>
    <mergeCell ref="A37:H37"/>
    <mergeCell ref="E12:H12"/>
    <mergeCell ref="A33:D33"/>
    <mergeCell ref="A34:C34"/>
    <mergeCell ref="G38:H38"/>
  </mergeCells>
  <printOptions/>
  <pageMargins left="0.6" right="0.17" top="0.44" bottom="0.32" header="0.27" footer="0.18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2010-06-29T12:23:12Z</cp:lastPrinted>
  <dcterms:created xsi:type="dcterms:W3CDTF">2009-10-15T10:17:39Z</dcterms:created>
  <dcterms:modified xsi:type="dcterms:W3CDTF">2010-07-02T09:50:10Z</dcterms:modified>
  <cp:category/>
  <cp:version/>
  <cp:contentType/>
  <cp:contentStatus/>
</cp:coreProperties>
</file>