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 Nr 1do 38" sheetId="1" r:id="rId1"/>
    <sheet name="zał Nr 2 do 38" sheetId="2" r:id="rId2"/>
    <sheet name="zał Nr 3 do 38" sheetId="3" r:id="rId3"/>
    <sheet name="zał Nr 4 do 38" sheetId="4" r:id="rId4"/>
    <sheet name="zał  Nr 5 do 38 " sheetId="5" r:id="rId5"/>
  </sheets>
  <definedNames>
    <definedName name="_xlnm.Print_Area" localSheetId="0">'zał  Nr 1do 38'!$A$1:$E$33</definedName>
    <definedName name="_xlnm.Print_Area" localSheetId="2">'zał Nr 3 do 38'!$A$1:$H$35</definedName>
  </definedNames>
  <calcPr fullCalcOnLoad="1"/>
</workbook>
</file>

<file path=xl/sharedStrings.xml><?xml version="1.0" encoding="utf-8"?>
<sst xmlns="http://schemas.openxmlformats.org/spreadsheetml/2006/main" count="182" uniqueCount="97">
  <si>
    <t>Dział</t>
  </si>
  <si>
    <t>Rozdział</t>
  </si>
  <si>
    <t>§</t>
  </si>
  <si>
    <t>Nazwa</t>
  </si>
  <si>
    <t>Zmniejszenie</t>
  </si>
  <si>
    <t>Zwiększenie</t>
  </si>
  <si>
    <t>Dochody</t>
  </si>
  <si>
    <t>Plan po zmianie</t>
  </si>
  <si>
    <t>Wydatki</t>
  </si>
  <si>
    <t>Plan przed zmianą</t>
  </si>
  <si>
    <t>Razem  plan wydatków</t>
  </si>
  <si>
    <t>Wójt Gminy</t>
  </si>
  <si>
    <t>Maciej Śliwerski</t>
  </si>
  <si>
    <t>Dotacje celowe otrzym.z budżetu państwa na realiz. zadań bieżących z zakresu administracji rządowej oraz innych zadań zleconych gminie</t>
  </si>
  <si>
    <t>Pomoc społeczna</t>
  </si>
  <si>
    <t>Zestawienie zmian w planie  dochodów  i wydatków na zadania zlecone z zakresu administracji rządowej na rok 2004.</t>
  </si>
  <si>
    <t>Kwota</t>
  </si>
  <si>
    <t xml:space="preserve">Wydatki </t>
  </si>
  <si>
    <t xml:space="preserve">                                                                               Wójta Gminy Jaktorów </t>
  </si>
  <si>
    <t xml:space="preserve">      Zestawienie zmian budżetu Gminy Jaktorów na rok 2004 wynikających</t>
  </si>
  <si>
    <t xml:space="preserve">                                                     Maciej Śliwerski</t>
  </si>
  <si>
    <t>Dotacje celowe otrzymane z budżetu państwa na realiz. zadań bieżących z zakresu administracji rządowej oraz innych zadań zleconych gminie</t>
  </si>
  <si>
    <t>Zakup usług pozostałych</t>
  </si>
  <si>
    <t>Świadczenia rodzinne oraz składki emerytalne i rentowe z ubezpieczenia społecznego</t>
  </si>
  <si>
    <t>Świadczenia społeczne</t>
  </si>
  <si>
    <t>Razem  dochody</t>
  </si>
  <si>
    <t>Razem  wydatki</t>
  </si>
  <si>
    <t xml:space="preserve">                                                    Wójt Gminy</t>
  </si>
  <si>
    <t xml:space="preserve">              ze  zwiększenia  dotacji celowej na realizację zadań bieżących z zakresu administracji rządowej oraz innych zadań zleconych gminie.</t>
  </si>
  <si>
    <t>Świadczenia rodzinne oraz składki na ubezpieczenia emerytalne i rentowe z ubezpieczenia społecznego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</si>
  <si>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</si>
  <si>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</si>
  <si>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</si>
  <si>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</si>
  <si>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Zakup materiałów i wyposażenia</t>
  </si>
  <si>
    <t>Ogółem zmiany</t>
  </si>
  <si>
    <t>Uzasadnienie:</t>
  </si>
  <si>
    <t>Zakup energii</t>
  </si>
  <si>
    <t>Usługi opiekuńcze i specjalistyczne usługi opiekuńcze</t>
  </si>
  <si>
    <t>Treść</t>
  </si>
  <si>
    <t xml:space="preserve">                                                             Wójta Gminy Jaktorów</t>
  </si>
  <si>
    <t xml:space="preserve">Rozdział </t>
  </si>
  <si>
    <t>Składki na ubezpieczenia społeczne</t>
  </si>
  <si>
    <t xml:space="preserve">Razem </t>
  </si>
  <si>
    <t>Zestawienie zmian w planie wydatków na zadania zlecone na rok 2004 wynikających z przeniesienia wydatków między paragrafami w obrębie rozdziału klasyfikacji budżetowej.</t>
  </si>
  <si>
    <t xml:space="preserve">                                                                     Zał. Nr 1 do  zarządzenia  Nr 38 /2004</t>
  </si>
  <si>
    <t xml:space="preserve">                                                                             z dnia  26 listopada  2004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</si>
  <si>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</si>
  <si>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</si>
  <si>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 xml:space="preserve">                                                                                   Zał. Nr 3 do uchwały Nr  22/2002</t>
  </si>
  <si>
    <t xml:space="preserve">                                                                                           Zarządu Gminy Jaktorów</t>
  </si>
  <si>
    <t xml:space="preserve">                                                     Wójta Gminy Jaktorów</t>
  </si>
  <si>
    <t xml:space="preserve">                                                                                          z dnia   7 października 2002r</t>
  </si>
  <si>
    <t>Dochody - zmniejszenie:</t>
  </si>
  <si>
    <t xml:space="preserve">Kwota </t>
  </si>
  <si>
    <t>Pozostała działalność</t>
  </si>
  <si>
    <t>Dotacje celowe otrzymane z budżetu państwa na realizację własnych zadań bieżących gmin</t>
  </si>
  <si>
    <t>Wydatki - zmniejszenie</t>
  </si>
  <si>
    <t xml:space="preserve">                                                                    Wójt Gminy</t>
  </si>
  <si>
    <t xml:space="preserve">                                                                   Maciej Śliwerski</t>
  </si>
  <si>
    <t>Uzasadnienie: 
Przeniesienie wydatków między paragrafami w obrębie rozdziału klasyfikacji budżetowej wynika   ze zmiany  rodzaju wydatków.</t>
  </si>
  <si>
    <t>Zał. Nr 2 do  zarządzenia  Nr 38/2004</t>
  </si>
  <si>
    <t xml:space="preserve">                                                                z dnia  26 listopada 2004r</t>
  </si>
  <si>
    <t>Nr 38 /2004 Wójta Gminy Jaktorów</t>
  </si>
  <si>
    <t xml:space="preserve">                                                                                                                                                                                   z dnia 26 listopada 2004r.</t>
  </si>
  <si>
    <t xml:space="preserve">                                           Załącznik Nr 4</t>
  </si>
  <si>
    <t xml:space="preserve">                                                            do  zarządzenia Nr 38 /2004</t>
  </si>
  <si>
    <t xml:space="preserve">                                                    z dnia  26 listopada 2004r</t>
  </si>
  <si>
    <t>Zestawienie zmian w budżecie Gminy Jaktorów na rok 2004 wynikających ze zmniejszenia dotacji celowych otrzymanych na realizację  własnych zadań  bieżących gmin.</t>
  </si>
  <si>
    <t>Uzasadnienie: 
Zmiany powyższe wprowadza się na podstawie pisma Nr.FIN.I.301/3011/852/197/04 Mazowieckiego Urzędu Wojewódzkiego w Warszawie w sprawie  zmniejszenia dotacji na dofinansowanie zadania własnego gminy w zakresie  wypłat zasiłków okresowych.</t>
  </si>
  <si>
    <t xml:space="preserve">Składki na ubezpieczenia zdrowotne </t>
  </si>
  <si>
    <r>
      <t>Uzasadnienie:</t>
    </r>
    <r>
      <rPr>
        <sz val="11"/>
        <rFont val="Arial CE"/>
        <family val="2"/>
      </rPr>
      <t xml:space="preserve"> 
 Zmiany w planie dotacji celowej na zadania zlecone zostały wprowadzone zgodnie z pismami Nr FIN.I-301/3011/852/197/2004 i Nr.FIN.I.-3011/852/199/04 Mazowieckiego Urzędu Wojewódzkiego w Warszawie Wydział Finansów i Budżetu .</t>
    </r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</si>
  <si>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</si>
  <si>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>Razem   dochody</t>
  </si>
  <si>
    <t xml:space="preserve">                                                   Zał . Nr 5  do  zarządzenia  Nr 38 /2004</t>
  </si>
  <si>
    <t xml:space="preserve">                                              z dnia  26 listopada  2004r.</t>
  </si>
  <si>
    <t>wynikających z przeniesienia wydatków  z rezerwy ogólnej oraz    między    paragrafami w obrębie rozdziału klasyfikacji budżetowej .</t>
  </si>
  <si>
    <t>Wytwarzanie i zaopatrywanie w energię elektryczną, gaz i wodę</t>
  </si>
  <si>
    <t>Dostarczanie wody</t>
  </si>
  <si>
    <t>Bezpieczeństwo publiczne i ochrona przeciwpożarowa</t>
  </si>
  <si>
    <t>Ochotnicze straże pożarne</t>
  </si>
  <si>
    <t>Różne wydatki na rzecz osób fizycznych</t>
  </si>
  <si>
    <t>Oświata i wychowanie</t>
  </si>
  <si>
    <t>Szkoły podstawowe</t>
  </si>
  <si>
    <t>Zakup usług remontowych</t>
  </si>
  <si>
    <t>Dowożenie uczniów do szkół</t>
  </si>
  <si>
    <t>Różne rozliczenia</t>
  </si>
  <si>
    <t>Rezerwy ogólne i celowe</t>
  </si>
  <si>
    <t>Rezerwy</t>
  </si>
  <si>
    <t>Gospodarka komunalna i ochrona środowiska</t>
  </si>
  <si>
    <t>Oświetlenie ulic, placów i dróg</t>
  </si>
  <si>
    <t>Kultura fizyczna i sport</t>
  </si>
  <si>
    <t>Zadania w zakresie kultury fizycznej i sportu</t>
  </si>
  <si>
    <t>Podróże służbowe krajowe</t>
  </si>
  <si>
    <t>Różne opłaty i składki</t>
  </si>
  <si>
    <t xml:space="preserve">Przeniesienia wydatków   między   paragafami w obrębie rozdziału   klasyfikacji budżetowej   zostały wprowadzone z uwagi na   zmianę rodzaju wydatków. Zmniejsza się rezerwę  o  kwotę 8.000,-zł z przeznaczeniem na sfinansowanie w dziale 8901 - Oświata i wychowanie  następujących wydatków : zakup paliwa do autobusu szkolnego - 3.000,-zł ,  koszty ogłoszenia w prasie w związku z ogłoszeniem konkursu na dyrektora Zespołu Szkół w Jaktorowie oraz koszty przeprowadzenia egzaminów dla nauczycieli - 5.000,-zł.
</t>
  </si>
  <si>
    <t>Działalność usługowa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</si>
</sst>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8">
      <selection activeCell="G26" sqref="G26"/>
    </sheetView>
  </sheetViews>
  <sheetFormatPr defaultColWidth="9.00390625" defaultRowHeight="12.75"/>
  <cols>
    <col min="1" max="1" width="7.25390625" style="1" customWidth="1"/>
    <col min="2" max="2" width="9.125" style="1" customWidth="1"/>
    <col min="3" max="3" width="6.375" style="1" customWidth="1"/>
    <col min="4" max="4" width="52.25390625" style="1" customWidth="1"/>
    <col min="5" max="5" width="12.375" style="1" customWidth="1"/>
    <col min="6" max="16384" width="9.125" style="1" customWidth="1"/>
  </cols>
  <sheetData>
    <row r="1" spans="1:5" ht="12.75" customHeight="1">
      <c r="A1" s="56" t="s">
        <v>45</v>
      </c>
      <c r="B1" s="56"/>
      <c r="C1" s="56"/>
      <c r="D1" s="56"/>
      <c r="E1" s="56"/>
    </row>
    <row r="2" spans="1:5" ht="11.25" customHeight="1">
      <c r="A2" s="57" t="s">
        <v>18</v>
      </c>
      <c r="B2" s="57"/>
      <c r="C2" s="57"/>
      <c r="D2" s="57"/>
      <c r="E2" s="57"/>
    </row>
    <row r="3" spans="1:5" ht="14.25">
      <c r="A3" s="57" t="s">
        <v>46</v>
      </c>
      <c r="B3" s="57"/>
      <c r="C3" s="57"/>
      <c r="D3" s="57"/>
      <c r="E3" s="57"/>
    </row>
    <row r="4" spans="1:5" ht="5.25" customHeight="1">
      <c r="A4" s="15"/>
      <c r="B4" s="15"/>
      <c r="C4" s="15"/>
      <c r="D4" s="15"/>
      <c r="E4" s="15"/>
    </row>
    <row r="5" spans="1:5" ht="14.25">
      <c r="A5" s="57" t="s">
        <v>19</v>
      </c>
      <c r="B5" s="57"/>
      <c r="C5" s="57"/>
      <c r="D5" s="57"/>
      <c r="E5" s="57"/>
    </row>
    <row r="6" spans="1:5" ht="27.75" customHeight="1">
      <c r="A6" s="58" t="s">
        <v>28</v>
      </c>
      <c r="B6" s="58"/>
      <c r="C6" s="58"/>
      <c r="D6" s="58"/>
      <c r="E6" s="58"/>
    </row>
    <row r="7" spans="1:3" ht="11.25" customHeight="1">
      <c r="A7" s="14" t="s">
        <v>6</v>
      </c>
      <c r="B7" s="14"/>
      <c r="C7" s="14"/>
    </row>
    <row r="8" spans="1:5" ht="17.25" customHeight="1">
      <c r="A8" s="19" t="s">
        <v>0</v>
      </c>
      <c r="B8" s="19" t="s">
        <v>1</v>
      </c>
      <c r="C8" s="2" t="s">
        <v>2</v>
      </c>
      <c r="D8" s="2" t="s">
        <v>3</v>
      </c>
      <c r="E8" s="2" t="s">
        <v>16</v>
      </c>
    </row>
    <row r="9" spans="1:5" s="6" customFormat="1" ht="17.25" customHeight="1">
      <c r="A9" s="20">
        <v>852</v>
      </c>
      <c r="B9" s="20"/>
      <c r="C9" s="4"/>
      <c r="D9" s="5" t="s">
        <v>14</v>
      </c>
      <c r="E9" s="21">
        <f>E10+E12+E14+E16</f>
        <v>94657</v>
      </c>
    </row>
    <row r="10" spans="1:5" ht="27.75" customHeight="1">
      <c r="A10" s="19"/>
      <c r="B10" s="2">
        <v>85212</v>
      </c>
      <c r="C10" s="2"/>
      <c r="D10" s="9" t="s">
        <v>29</v>
      </c>
      <c r="E10" s="12">
        <f>E11</f>
        <v>93724</v>
      </c>
    </row>
    <row r="11" spans="1:5" ht="41.25" customHeight="1">
      <c r="A11" s="19"/>
      <c r="B11" s="2"/>
      <c r="C11" s="2">
        <v>2010</v>
      </c>
      <c r="D11" s="9" t="s">
        <v>21</v>
      </c>
      <c r="E11" s="12">
        <v>93724</v>
      </c>
    </row>
    <row r="12" spans="1:5" ht="41.25" customHeight="1">
      <c r="A12" s="19"/>
      <c r="B12" s="2">
        <v>85213</v>
      </c>
      <c r="C12" s="2"/>
      <c r="D12" s="9" t="s">
        <v>47</v>
      </c>
      <c r="E12" s="12">
        <f>E13</f>
        <v>-4200</v>
      </c>
    </row>
    <row r="13" spans="1:5" ht="41.25" customHeight="1">
      <c r="A13" s="19"/>
      <c r="B13" s="2"/>
      <c r="C13" s="2">
        <v>2010</v>
      </c>
      <c r="D13" s="9" t="s">
        <v>21</v>
      </c>
      <c r="E13" s="12">
        <v>-4200</v>
      </c>
    </row>
    <row r="14" spans="1:5" ht="26.25" customHeight="1">
      <c r="A14" s="19"/>
      <c r="B14" s="2">
        <v>85214</v>
      </c>
      <c r="C14" s="2"/>
      <c r="D14" s="9" t="s">
        <v>48</v>
      </c>
      <c r="E14" s="12">
        <f>E15</f>
        <v>3000</v>
      </c>
    </row>
    <row r="15" spans="1:5" ht="41.25" customHeight="1">
      <c r="A15" s="19"/>
      <c r="B15" s="2"/>
      <c r="C15" s="2">
        <v>2010</v>
      </c>
      <c r="D15" s="9" t="s">
        <v>21</v>
      </c>
      <c r="E15" s="12">
        <v>3000</v>
      </c>
    </row>
    <row r="16" spans="1:5" ht="18.75" customHeight="1">
      <c r="A16" s="19"/>
      <c r="B16" s="2">
        <v>85228</v>
      </c>
      <c r="C16" s="2"/>
      <c r="D16" s="9" t="s">
        <v>38</v>
      </c>
      <c r="E16" s="12">
        <f>E17</f>
        <v>2133</v>
      </c>
    </row>
    <row r="17" spans="1:5" ht="41.25" customHeight="1">
      <c r="A17" s="19"/>
      <c r="B17" s="2"/>
      <c r="C17" s="2">
        <v>2010</v>
      </c>
      <c r="D17" s="9" t="s">
        <v>21</v>
      </c>
      <c r="E17" s="12">
        <v>2133</v>
      </c>
    </row>
    <row r="18" spans="1:5" ht="15" customHeight="1">
      <c r="A18" s="7"/>
      <c r="B18" s="7"/>
      <c r="C18" s="7"/>
      <c r="D18" s="10" t="s">
        <v>25</v>
      </c>
      <c r="E18" s="22">
        <f>E9</f>
        <v>94657</v>
      </c>
    </row>
    <row r="19" spans="1:5" ht="15">
      <c r="A19" s="24" t="s">
        <v>17</v>
      </c>
      <c r="B19" s="24"/>
      <c r="C19" s="24"/>
      <c r="D19" s="23"/>
      <c r="E19" s="23"/>
    </row>
    <row r="20" spans="1:5" s="25" customFormat="1" ht="23.25" customHeight="1">
      <c r="A20" s="19" t="s">
        <v>0</v>
      </c>
      <c r="B20" s="19" t="s">
        <v>1</v>
      </c>
      <c r="C20" s="2" t="s">
        <v>2</v>
      </c>
      <c r="D20" s="2" t="s">
        <v>3</v>
      </c>
      <c r="E20" s="2" t="s">
        <v>16</v>
      </c>
    </row>
    <row r="21" spans="1:5" s="27" customFormat="1" ht="18.75" customHeight="1">
      <c r="A21" s="20">
        <v>852</v>
      </c>
      <c r="B21" s="20"/>
      <c r="C21" s="4"/>
      <c r="D21" s="26" t="s">
        <v>14</v>
      </c>
      <c r="E21" s="21">
        <f>E22+E24+E26+E28</f>
        <v>94657</v>
      </c>
    </row>
    <row r="22" spans="1:5" s="25" customFormat="1" ht="29.25" customHeight="1">
      <c r="A22" s="19"/>
      <c r="B22" s="19">
        <v>85212</v>
      </c>
      <c r="C22" s="2"/>
      <c r="D22" s="9" t="s">
        <v>29</v>
      </c>
      <c r="E22" s="12">
        <f>E23</f>
        <v>93724</v>
      </c>
    </row>
    <row r="23" spans="1:5" s="25" customFormat="1" ht="17.25" customHeight="1">
      <c r="A23" s="19"/>
      <c r="B23" s="19"/>
      <c r="C23" s="2">
        <v>3110</v>
      </c>
      <c r="D23" s="9" t="s">
        <v>24</v>
      </c>
      <c r="E23" s="12">
        <v>93724</v>
      </c>
    </row>
    <row r="24" spans="1:5" s="25" customFormat="1" ht="41.25" customHeight="1">
      <c r="A24" s="19"/>
      <c r="B24" s="19">
        <v>85213</v>
      </c>
      <c r="C24" s="2"/>
      <c r="D24" s="9" t="s">
        <v>47</v>
      </c>
      <c r="E24" s="12">
        <f>E25</f>
        <v>-4200</v>
      </c>
    </row>
    <row r="25" spans="1:5" s="25" customFormat="1" ht="17.25" customHeight="1">
      <c r="A25" s="19"/>
      <c r="B25" s="19"/>
      <c r="C25" s="2">
        <v>4130</v>
      </c>
      <c r="D25" s="9" t="s">
        <v>70</v>
      </c>
      <c r="E25" s="12">
        <v>-4200</v>
      </c>
    </row>
    <row r="26" spans="1:5" s="25" customFormat="1" ht="27.75" customHeight="1">
      <c r="A26" s="19"/>
      <c r="B26" s="19">
        <v>85214</v>
      </c>
      <c r="C26" s="2"/>
      <c r="D26" s="9" t="s">
        <v>48</v>
      </c>
      <c r="E26" s="12">
        <f>E27</f>
        <v>3000</v>
      </c>
    </row>
    <row r="27" spans="1:5" s="25" customFormat="1" ht="17.25" customHeight="1">
      <c r="A27" s="19"/>
      <c r="B27" s="19"/>
      <c r="C27" s="2">
        <v>3110</v>
      </c>
      <c r="D27" s="9" t="s">
        <v>24</v>
      </c>
      <c r="E27" s="12">
        <v>3000</v>
      </c>
    </row>
    <row r="28" spans="1:5" s="25" customFormat="1" ht="17.25" customHeight="1">
      <c r="A28" s="19"/>
      <c r="B28" s="19">
        <v>85228</v>
      </c>
      <c r="C28" s="2"/>
      <c r="D28" s="9" t="s">
        <v>38</v>
      </c>
      <c r="E28" s="12">
        <f>E29</f>
        <v>2133</v>
      </c>
    </row>
    <row r="29" spans="1:5" s="25" customFormat="1" ht="17.25" customHeight="1">
      <c r="A29" s="19"/>
      <c r="B29" s="19"/>
      <c r="C29" s="2">
        <v>4110</v>
      </c>
      <c r="D29" s="9" t="s">
        <v>42</v>
      </c>
      <c r="E29" s="12">
        <v>2133</v>
      </c>
    </row>
    <row r="30" spans="1:5" ht="15.75" customHeight="1">
      <c r="A30" s="7"/>
      <c r="B30" s="7"/>
      <c r="C30" s="7"/>
      <c r="D30" s="10" t="s">
        <v>26</v>
      </c>
      <c r="E30" s="22">
        <f>E21</f>
        <v>94657</v>
      </c>
    </row>
    <row r="31" spans="1:5" ht="57" customHeight="1">
      <c r="A31" s="59" t="s">
        <v>71</v>
      </c>
      <c r="B31" s="60"/>
      <c r="C31" s="60"/>
      <c r="D31" s="60"/>
      <c r="E31" s="60"/>
    </row>
    <row r="32" spans="4:5" ht="14.25">
      <c r="D32" s="57" t="s">
        <v>27</v>
      </c>
      <c r="E32" s="57"/>
    </row>
    <row r="33" spans="4:5" ht="35.25" customHeight="1">
      <c r="D33" s="57" t="s">
        <v>20</v>
      </c>
      <c r="E33" s="57"/>
    </row>
  </sheetData>
  <mergeCells count="8">
    <mergeCell ref="D33:E33"/>
    <mergeCell ref="A6:E6"/>
    <mergeCell ref="A31:E31"/>
    <mergeCell ref="D32:E32"/>
    <mergeCell ref="A1:E1"/>
    <mergeCell ref="A2:E2"/>
    <mergeCell ref="A3:E3"/>
    <mergeCell ref="A5:E5"/>
  </mergeCells>
  <printOptions/>
  <pageMargins left="0.75" right="0.4" top="0.42" bottom="0.5" header="0.27" footer="0.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1" sqref="F11"/>
    </sheetView>
  </sheetViews>
  <sheetFormatPr defaultColWidth="9.00390625" defaultRowHeight="12.75"/>
  <cols>
    <col min="1" max="1" width="6.875" style="1" customWidth="1"/>
    <col min="2" max="2" width="9.125" style="1" customWidth="1"/>
    <col min="3" max="3" width="6.625" style="1" customWidth="1"/>
    <col min="4" max="4" width="38.625" style="1" customWidth="1"/>
    <col min="5" max="5" width="12.125" style="1" customWidth="1"/>
    <col min="6" max="6" width="12.00390625" style="1" customWidth="1"/>
    <col min="7" max="16384" width="9.125" style="1" customWidth="1"/>
  </cols>
  <sheetData>
    <row r="1" spans="4:6" ht="18" customHeight="1">
      <c r="D1" s="56" t="s">
        <v>61</v>
      </c>
      <c r="E1" s="56"/>
      <c r="F1" s="56"/>
    </row>
    <row r="2" spans="4:6" ht="18.75" customHeight="1">
      <c r="D2" s="57" t="s">
        <v>40</v>
      </c>
      <c r="E2" s="57"/>
      <c r="F2" s="57"/>
    </row>
    <row r="3" spans="4:6" ht="15.75" customHeight="1">
      <c r="D3" s="57" t="s">
        <v>62</v>
      </c>
      <c r="E3" s="57"/>
      <c r="F3" s="57"/>
    </row>
    <row r="4" spans="5:6" ht="15.75" customHeight="1">
      <c r="E4" s="15"/>
      <c r="F4" s="15"/>
    </row>
    <row r="5" spans="2:6" ht="36.75" customHeight="1">
      <c r="B5" s="58" t="s">
        <v>44</v>
      </c>
      <c r="C5" s="58"/>
      <c r="D5" s="58"/>
      <c r="E5" s="58"/>
      <c r="F5" s="58"/>
    </row>
    <row r="6" ht="21" customHeight="1"/>
    <row r="7" spans="1:6" s="15" customFormat="1" ht="23.25" customHeight="1">
      <c r="A7" s="2" t="s">
        <v>0</v>
      </c>
      <c r="B7" s="2" t="s">
        <v>41</v>
      </c>
      <c r="C7" s="2" t="s">
        <v>2</v>
      </c>
      <c r="D7" s="2" t="s">
        <v>39</v>
      </c>
      <c r="E7" s="2" t="s">
        <v>4</v>
      </c>
      <c r="F7" s="2" t="s">
        <v>5</v>
      </c>
    </row>
    <row r="8" spans="1:6" s="16" customFormat="1" ht="18.75" customHeight="1">
      <c r="A8" s="4">
        <v>852</v>
      </c>
      <c r="B8" s="4"/>
      <c r="C8" s="4"/>
      <c r="D8" s="26" t="s">
        <v>14</v>
      </c>
      <c r="E8" s="12">
        <f>E9</f>
        <v>4000</v>
      </c>
      <c r="F8" s="12">
        <f>F9</f>
        <v>4000</v>
      </c>
    </row>
    <row r="9" spans="1:6" s="15" customFormat="1" ht="42.75" customHeight="1">
      <c r="A9" s="2"/>
      <c r="B9" s="2">
        <v>85212</v>
      </c>
      <c r="C9" s="2"/>
      <c r="D9" s="9" t="s">
        <v>29</v>
      </c>
      <c r="E9" s="12">
        <f>E11</f>
        <v>4000</v>
      </c>
      <c r="F9" s="12">
        <f>F10</f>
        <v>4000</v>
      </c>
    </row>
    <row r="10" spans="1:6" s="15" customFormat="1" ht="15.75" customHeight="1">
      <c r="A10" s="2"/>
      <c r="B10" s="2"/>
      <c r="C10" s="2">
        <v>3110</v>
      </c>
      <c r="D10" s="33" t="s">
        <v>24</v>
      </c>
      <c r="E10" s="2"/>
      <c r="F10" s="12">
        <v>4000</v>
      </c>
    </row>
    <row r="11" spans="1:6" s="15" customFormat="1" ht="15.75" customHeight="1">
      <c r="A11" s="2"/>
      <c r="B11" s="2"/>
      <c r="C11" s="2">
        <v>4110</v>
      </c>
      <c r="D11" s="33" t="s">
        <v>42</v>
      </c>
      <c r="E11" s="12">
        <v>4000</v>
      </c>
      <c r="F11" s="2"/>
    </row>
    <row r="12" spans="1:6" s="14" customFormat="1" ht="19.5" customHeight="1">
      <c r="A12" s="10"/>
      <c r="B12" s="10"/>
      <c r="C12" s="10"/>
      <c r="D12" s="10" t="s">
        <v>43</v>
      </c>
      <c r="E12" s="12">
        <f>E8</f>
        <v>4000</v>
      </c>
      <c r="F12" s="12">
        <f>F8</f>
        <v>4000</v>
      </c>
    </row>
    <row r="13" spans="2:6" ht="50.25" customHeight="1">
      <c r="B13" s="61" t="s">
        <v>60</v>
      </c>
      <c r="C13" s="61"/>
      <c r="D13" s="61"/>
      <c r="E13" s="61"/>
      <c r="F13" s="61"/>
    </row>
    <row r="14" spans="5:6" ht="14.25">
      <c r="E14" s="57" t="s">
        <v>11</v>
      </c>
      <c r="F14" s="57"/>
    </row>
    <row r="15" spans="5:6" ht="27" customHeight="1">
      <c r="E15" s="57" t="s">
        <v>12</v>
      </c>
      <c r="F15" s="57"/>
    </row>
  </sheetData>
  <mergeCells count="7">
    <mergeCell ref="B13:F13"/>
    <mergeCell ref="E14:F14"/>
    <mergeCell ref="E15:F15"/>
    <mergeCell ref="D1:F1"/>
    <mergeCell ref="D2:F2"/>
    <mergeCell ref="D3:F3"/>
    <mergeCell ref="B5:F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6">
      <selection activeCell="E23" sqref="E2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57" t="s">
        <v>72</v>
      </c>
      <c r="B1" s="57"/>
      <c r="C1" s="57"/>
      <c r="D1" s="57"/>
      <c r="E1" s="57"/>
      <c r="F1" s="57"/>
      <c r="G1" s="57"/>
      <c r="H1" s="57"/>
    </row>
    <row r="2" spans="1:8" ht="14.25">
      <c r="A2" s="56" t="s">
        <v>63</v>
      </c>
      <c r="B2" s="56"/>
      <c r="C2" s="56"/>
      <c r="D2" s="56"/>
      <c r="E2" s="56"/>
      <c r="F2" s="56"/>
      <c r="G2" s="56"/>
      <c r="H2" s="56"/>
    </row>
    <row r="3" spans="1:8" ht="14.25">
      <c r="A3" s="57" t="s">
        <v>64</v>
      </c>
      <c r="B3" s="57"/>
      <c r="C3" s="57"/>
      <c r="D3" s="57"/>
      <c r="E3" s="57"/>
      <c r="F3" s="57"/>
      <c r="G3" s="57"/>
      <c r="H3" s="57"/>
    </row>
    <row r="4" spans="1:7" ht="14.25">
      <c r="A4" s="57" t="s">
        <v>15</v>
      </c>
      <c r="B4" s="57"/>
      <c r="C4" s="57"/>
      <c r="D4" s="57"/>
      <c r="E4" s="57"/>
      <c r="F4" s="57"/>
      <c r="G4" s="57"/>
    </row>
    <row r="5" ht="14.25">
      <c r="A5" s="1" t="s">
        <v>6</v>
      </c>
    </row>
    <row r="6" spans="1:8" s="15" customFormat="1" ht="28.5" customHeight="1">
      <c r="A6" s="2" t="s">
        <v>0</v>
      </c>
      <c r="B6" s="2" t="s">
        <v>1</v>
      </c>
      <c r="C6" s="2" t="s">
        <v>2</v>
      </c>
      <c r="D6" s="2" t="s">
        <v>3</v>
      </c>
      <c r="E6" s="13" t="s">
        <v>9</v>
      </c>
      <c r="F6" s="13" t="s">
        <v>5</v>
      </c>
      <c r="G6" s="13" t="s">
        <v>4</v>
      </c>
      <c r="H6" s="13" t="s">
        <v>7</v>
      </c>
    </row>
    <row r="7" spans="1:8" s="15" customFormat="1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17">
        <v>6</v>
      </c>
      <c r="G7" s="8">
        <v>7</v>
      </c>
      <c r="H7" s="8">
        <v>8</v>
      </c>
    </row>
    <row r="8" spans="1:8" s="16" customFormat="1" ht="18.75" customHeight="1">
      <c r="A8" s="3">
        <v>852</v>
      </c>
      <c r="B8" s="3"/>
      <c r="C8" s="3"/>
      <c r="D8" s="5" t="s">
        <v>14</v>
      </c>
      <c r="E8" s="31">
        <f>E9+E11+E13+E15</f>
        <v>1147476</v>
      </c>
      <c r="F8" s="31">
        <f>F9+F11+F13+F15</f>
        <v>98857</v>
      </c>
      <c r="G8" s="31">
        <f>G11</f>
        <v>-4200</v>
      </c>
      <c r="H8" s="31">
        <f>H9+H11+H13+H15</f>
        <v>1242133</v>
      </c>
    </row>
    <row r="9" spans="1:8" s="15" customFormat="1" ht="26.25" customHeight="1">
      <c r="A9" s="8"/>
      <c r="B9" s="2">
        <v>85212</v>
      </c>
      <c r="C9" s="8"/>
      <c r="D9" s="9" t="s">
        <v>29</v>
      </c>
      <c r="E9" s="30">
        <f>E10</f>
        <v>898276</v>
      </c>
      <c r="F9" s="30">
        <f>F10</f>
        <v>93724</v>
      </c>
      <c r="G9" s="28"/>
      <c r="H9" s="30">
        <f>H10</f>
        <v>992000</v>
      </c>
    </row>
    <row r="10" spans="1:8" s="15" customFormat="1" ht="42.75">
      <c r="A10" s="8"/>
      <c r="B10" s="8"/>
      <c r="C10" s="2">
        <v>2010</v>
      </c>
      <c r="D10" s="9" t="s">
        <v>13</v>
      </c>
      <c r="E10" s="30">
        <v>898276</v>
      </c>
      <c r="F10" s="30">
        <v>93724</v>
      </c>
      <c r="G10" s="28"/>
      <c r="H10" s="30">
        <f>E10+F10</f>
        <v>992000</v>
      </c>
    </row>
    <row r="11" spans="1:8" s="15" customFormat="1" ht="42.75">
      <c r="A11" s="8"/>
      <c r="B11" s="8">
        <v>85213</v>
      </c>
      <c r="C11" s="2"/>
      <c r="D11" s="9" t="s">
        <v>47</v>
      </c>
      <c r="E11" s="30">
        <f>E12</f>
        <v>18200</v>
      </c>
      <c r="F11" s="30"/>
      <c r="G11" s="30">
        <f>G12</f>
        <v>-4200</v>
      </c>
      <c r="H11" s="30">
        <f>H12</f>
        <v>14000</v>
      </c>
    </row>
    <row r="12" spans="1:8" s="15" customFormat="1" ht="42.75">
      <c r="A12" s="8"/>
      <c r="B12" s="8"/>
      <c r="C12" s="2">
        <v>2010</v>
      </c>
      <c r="D12" s="9" t="s">
        <v>13</v>
      </c>
      <c r="E12" s="30">
        <v>18200</v>
      </c>
      <c r="F12" s="30"/>
      <c r="G12" s="30">
        <v>-4200</v>
      </c>
      <c r="H12" s="30">
        <f>E12+G12</f>
        <v>14000</v>
      </c>
    </row>
    <row r="13" spans="1:8" s="15" customFormat="1" ht="28.5">
      <c r="A13" s="8"/>
      <c r="B13" s="8">
        <v>85214</v>
      </c>
      <c r="C13" s="2"/>
      <c r="D13" s="9" t="s">
        <v>48</v>
      </c>
      <c r="E13" s="30">
        <f>E14</f>
        <v>175000</v>
      </c>
      <c r="F13" s="30">
        <f>F14</f>
        <v>3000</v>
      </c>
      <c r="G13" s="28"/>
      <c r="H13" s="30">
        <f>H14</f>
        <v>178000</v>
      </c>
    </row>
    <row r="14" spans="1:8" s="15" customFormat="1" ht="42.75">
      <c r="A14" s="8"/>
      <c r="B14" s="8"/>
      <c r="C14" s="2">
        <v>2010</v>
      </c>
      <c r="D14" s="9" t="s">
        <v>13</v>
      </c>
      <c r="E14" s="30">
        <v>175000</v>
      </c>
      <c r="F14" s="30">
        <v>3000</v>
      </c>
      <c r="G14" s="28"/>
      <c r="H14" s="30">
        <f>E14+F14</f>
        <v>178000</v>
      </c>
    </row>
    <row r="15" spans="1:8" s="15" customFormat="1" ht="17.25" customHeight="1">
      <c r="A15" s="8"/>
      <c r="B15" s="8">
        <v>85228</v>
      </c>
      <c r="C15" s="2"/>
      <c r="D15" s="9" t="s">
        <v>38</v>
      </c>
      <c r="E15" s="30">
        <f>E16</f>
        <v>56000</v>
      </c>
      <c r="F15" s="30">
        <f>F16</f>
        <v>2133</v>
      </c>
      <c r="G15" s="28"/>
      <c r="H15" s="30">
        <f>H16</f>
        <v>58133</v>
      </c>
    </row>
    <row r="16" spans="1:8" s="15" customFormat="1" ht="42.75">
      <c r="A16" s="8"/>
      <c r="B16" s="8"/>
      <c r="C16" s="2">
        <v>2010</v>
      </c>
      <c r="D16" s="9" t="s">
        <v>13</v>
      </c>
      <c r="E16" s="30">
        <v>56000</v>
      </c>
      <c r="F16" s="30">
        <v>2133</v>
      </c>
      <c r="G16" s="28"/>
      <c r="H16" s="30">
        <f>E16+F16</f>
        <v>58133</v>
      </c>
    </row>
    <row r="17" spans="1:8" s="14" customFormat="1" ht="18" customHeight="1">
      <c r="A17" s="10"/>
      <c r="B17" s="10"/>
      <c r="C17" s="10"/>
      <c r="D17" s="39" t="s">
        <v>73</v>
      </c>
      <c r="E17" s="30">
        <f>E8</f>
        <v>1147476</v>
      </c>
      <c r="F17" s="30">
        <f>F8</f>
        <v>98857</v>
      </c>
      <c r="G17" s="30">
        <f>G8</f>
        <v>-4200</v>
      </c>
      <c r="H17" s="30">
        <f>H8</f>
        <v>1242133</v>
      </c>
    </row>
    <row r="18" spans="1:8" s="14" customFormat="1" ht="18" customHeight="1">
      <c r="A18" s="24"/>
      <c r="B18" s="24"/>
      <c r="C18" s="24"/>
      <c r="D18" s="24"/>
      <c r="E18" s="29"/>
      <c r="F18" s="29"/>
      <c r="G18" s="29"/>
      <c r="H18" s="29"/>
    </row>
    <row r="19" ht="14.25">
      <c r="A19" s="1" t="s">
        <v>8</v>
      </c>
    </row>
    <row r="20" spans="1:8" ht="30.75" customHeight="1">
      <c r="A20" s="2" t="s">
        <v>0</v>
      </c>
      <c r="B20" s="2" t="s">
        <v>1</v>
      </c>
      <c r="C20" s="2" t="s">
        <v>2</v>
      </c>
      <c r="D20" s="2" t="s">
        <v>3</v>
      </c>
      <c r="E20" s="13" t="s">
        <v>9</v>
      </c>
      <c r="F20" s="13" t="s">
        <v>5</v>
      </c>
      <c r="G20" s="13" t="s">
        <v>4</v>
      </c>
      <c r="H20" s="13" t="s">
        <v>7</v>
      </c>
    </row>
    <row r="21" spans="1:8" s="15" customFormat="1" ht="14.25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</row>
    <row r="22" spans="1:8" s="16" customFormat="1" ht="16.5" customHeight="1">
      <c r="A22" s="3">
        <v>852</v>
      </c>
      <c r="B22" s="3"/>
      <c r="C22" s="3"/>
      <c r="D22" s="18" t="s">
        <v>14</v>
      </c>
      <c r="E22" s="31">
        <f>E23+E26+E28+E30</f>
        <v>1059796</v>
      </c>
      <c r="F22" s="31">
        <f>F23+F26+F28+F30</f>
        <v>102857</v>
      </c>
      <c r="G22" s="31">
        <f>G23+G26</f>
        <v>-8200</v>
      </c>
      <c r="H22" s="31">
        <f>H23+H26+H28+H30</f>
        <v>1154453</v>
      </c>
    </row>
    <row r="23" spans="1:8" s="15" customFormat="1" ht="28.5" customHeight="1">
      <c r="A23" s="8"/>
      <c r="B23" s="8">
        <v>85212</v>
      </c>
      <c r="C23" s="8"/>
      <c r="D23" s="9" t="s">
        <v>23</v>
      </c>
      <c r="E23" s="30">
        <f>E24+E25</f>
        <v>875660</v>
      </c>
      <c r="F23" s="30">
        <f>F24</f>
        <v>97724</v>
      </c>
      <c r="G23" s="30">
        <f>G25</f>
        <v>-4000</v>
      </c>
      <c r="H23" s="30">
        <f>H24+H25</f>
        <v>969384</v>
      </c>
    </row>
    <row r="24" spans="1:8" s="15" customFormat="1" ht="16.5" customHeight="1">
      <c r="A24" s="8"/>
      <c r="B24" s="8"/>
      <c r="C24" s="8">
        <v>3110</v>
      </c>
      <c r="D24" s="9" t="s">
        <v>24</v>
      </c>
      <c r="E24" s="30">
        <v>843660</v>
      </c>
      <c r="F24" s="30">
        <v>97724</v>
      </c>
      <c r="G24" s="30"/>
      <c r="H24" s="30">
        <f>E24+F24</f>
        <v>941384</v>
      </c>
    </row>
    <row r="25" spans="1:8" s="15" customFormat="1" ht="16.5" customHeight="1">
      <c r="A25" s="8"/>
      <c r="B25" s="8"/>
      <c r="C25" s="8">
        <v>4110</v>
      </c>
      <c r="D25" s="9" t="s">
        <v>42</v>
      </c>
      <c r="E25" s="30">
        <v>32000</v>
      </c>
      <c r="F25" s="30"/>
      <c r="G25" s="30">
        <v>-4000</v>
      </c>
      <c r="H25" s="30">
        <f>E25+G25</f>
        <v>28000</v>
      </c>
    </row>
    <row r="26" spans="1:8" s="15" customFormat="1" ht="28.5" customHeight="1">
      <c r="A26" s="8"/>
      <c r="B26" s="8">
        <v>85213</v>
      </c>
      <c r="C26" s="8"/>
      <c r="D26" s="9" t="s">
        <v>47</v>
      </c>
      <c r="E26" s="30">
        <f>E27</f>
        <v>18200</v>
      </c>
      <c r="F26" s="30"/>
      <c r="G26" s="30">
        <f>G27</f>
        <v>-4200</v>
      </c>
      <c r="H26" s="30">
        <f>H27</f>
        <v>14000</v>
      </c>
    </row>
    <row r="27" spans="1:8" s="15" customFormat="1" ht="16.5" customHeight="1">
      <c r="A27" s="8"/>
      <c r="B27" s="8"/>
      <c r="C27" s="8">
        <v>4130</v>
      </c>
      <c r="D27" s="9" t="s">
        <v>70</v>
      </c>
      <c r="E27" s="30">
        <v>18200</v>
      </c>
      <c r="F27" s="30"/>
      <c r="G27" s="30">
        <v>-4200</v>
      </c>
      <c r="H27" s="30">
        <f>E27+G27</f>
        <v>14000</v>
      </c>
    </row>
    <row r="28" spans="1:8" s="15" customFormat="1" ht="27" customHeight="1">
      <c r="A28" s="8"/>
      <c r="B28" s="8">
        <v>85214</v>
      </c>
      <c r="C28" s="8"/>
      <c r="D28" s="9" t="s">
        <v>48</v>
      </c>
      <c r="E28" s="30">
        <f>E29</f>
        <v>159517</v>
      </c>
      <c r="F28" s="30">
        <f>F29</f>
        <v>3000</v>
      </c>
      <c r="G28" s="30"/>
      <c r="H28" s="30">
        <f>H29</f>
        <v>162517</v>
      </c>
    </row>
    <row r="29" spans="1:8" s="15" customFormat="1" ht="16.5" customHeight="1">
      <c r="A29" s="8"/>
      <c r="B29" s="8"/>
      <c r="C29" s="8">
        <v>3110</v>
      </c>
      <c r="D29" s="9" t="s">
        <v>24</v>
      </c>
      <c r="E29" s="30">
        <v>159517</v>
      </c>
      <c r="F29" s="30">
        <v>3000</v>
      </c>
      <c r="G29" s="30"/>
      <c r="H29" s="30">
        <f>E29+F29</f>
        <v>162517</v>
      </c>
    </row>
    <row r="30" spans="1:8" s="15" customFormat="1" ht="16.5" customHeight="1">
      <c r="A30" s="8"/>
      <c r="B30" s="8">
        <v>85228</v>
      </c>
      <c r="C30" s="8"/>
      <c r="D30" s="9" t="s">
        <v>38</v>
      </c>
      <c r="E30" s="30">
        <f>E31</f>
        <v>6419</v>
      </c>
      <c r="F30" s="30">
        <f>F31</f>
        <v>2133</v>
      </c>
      <c r="G30" s="30"/>
      <c r="H30" s="30">
        <f>H31</f>
        <v>8552</v>
      </c>
    </row>
    <row r="31" spans="1:8" s="15" customFormat="1" ht="16.5" customHeight="1">
      <c r="A31" s="8"/>
      <c r="B31" s="8"/>
      <c r="C31" s="8">
        <v>4110</v>
      </c>
      <c r="D31" s="9" t="s">
        <v>42</v>
      </c>
      <c r="E31" s="30">
        <v>6419</v>
      </c>
      <c r="F31" s="30">
        <v>2133</v>
      </c>
      <c r="G31" s="30"/>
      <c r="H31" s="30">
        <f>E31+F31</f>
        <v>8552</v>
      </c>
    </row>
    <row r="32" spans="1:8" s="14" customFormat="1" ht="18" customHeight="1">
      <c r="A32" s="10"/>
      <c r="B32" s="10"/>
      <c r="C32" s="10"/>
      <c r="D32" s="10" t="s">
        <v>10</v>
      </c>
      <c r="E32" s="30">
        <f>E22</f>
        <v>1059796</v>
      </c>
      <c r="F32" s="30">
        <f>F22</f>
        <v>102857</v>
      </c>
      <c r="G32" s="30">
        <f>G22</f>
        <v>-8200</v>
      </c>
      <c r="H32" s="30">
        <f>H22</f>
        <v>1154453</v>
      </c>
    </row>
    <row r="33" spans="1:8" s="14" customFormat="1" ht="18" customHeight="1">
      <c r="A33" s="24"/>
      <c r="B33" s="24"/>
      <c r="C33" s="24"/>
      <c r="D33" s="24"/>
      <c r="E33" s="29"/>
      <c r="F33" s="29"/>
      <c r="G33" s="29"/>
      <c r="H33" s="29"/>
    </row>
    <row r="34" spans="6:8" ht="14.25">
      <c r="F34" s="57" t="s">
        <v>11</v>
      </c>
      <c r="G34" s="57"/>
      <c r="H34" s="57"/>
    </row>
    <row r="35" spans="6:8" ht="24.75" customHeight="1">
      <c r="F35" s="57" t="s">
        <v>12</v>
      </c>
      <c r="G35" s="57"/>
      <c r="H35" s="57"/>
    </row>
  </sheetData>
  <mergeCells count="6">
    <mergeCell ref="F35:H35"/>
    <mergeCell ref="F34:H34"/>
    <mergeCell ref="A1:H1"/>
    <mergeCell ref="A2:H2"/>
    <mergeCell ref="A3:H3"/>
    <mergeCell ref="A4:G4"/>
  </mergeCells>
  <printOptions/>
  <pageMargins left="0.49" right="0.15" top="0.38" bottom="0.28" header="0.22" footer="0.19"/>
  <pageSetup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8">
      <selection activeCell="K16" sqref="K16"/>
    </sheetView>
  </sheetViews>
  <sheetFormatPr defaultColWidth="9.00390625" defaultRowHeight="12.75"/>
  <cols>
    <col min="1" max="1" width="6.125" style="1" customWidth="1"/>
    <col min="2" max="2" width="8.125" style="1" customWidth="1"/>
    <col min="3" max="3" width="6.625" style="1" customWidth="1"/>
    <col min="4" max="4" width="52.375" style="1" customWidth="1"/>
    <col min="5" max="5" width="13.375" style="1" customWidth="1"/>
    <col min="6" max="6" width="7.625" style="1" customWidth="1"/>
    <col min="7" max="16384" width="9.125" style="1" customWidth="1"/>
  </cols>
  <sheetData>
    <row r="1" spans="1:6" ht="14.25">
      <c r="A1" s="41" t="s">
        <v>49</v>
      </c>
      <c r="B1" s="41"/>
      <c r="C1" s="41"/>
      <c r="D1" s="57" t="s">
        <v>65</v>
      </c>
      <c r="E1" s="57"/>
      <c r="F1" s="41"/>
    </row>
    <row r="2" spans="1:6" ht="14.25">
      <c r="A2" s="41"/>
      <c r="B2" s="41"/>
      <c r="C2" s="41"/>
      <c r="D2" s="57" t="s">
        <v>66</v>
      </c>
      <c r="E2" s="57"/>
      <c r="F2" s="41"/>
    </row>
    <row r="3" spans="1:6" ht="14.25">
      <c r="A3" s="41" t="s">
        <v>50</v>
      </c>
      <c r="B3" s="41"/>
      <c r="C3" s="41"/>
      <c r="D3" s="57" t="s">
        <v>51</v>
      </c>
      <c r="E3" s="57"/>
      <c r="F3" s="41"/>
    </row>
    <row r="4" spans="1:6" ht="14.25">
      <c r="A4" s="41" t="s">
        <v>52</v>
      </c>
      <c r="B4" s="41"/>
      <c r="C4" s="41"/>
      <c r="D4" s="57" t="s">
        <v>67</v>
      </c>
      <c r="E4" s="57"/>
      <c r="F4" s="41"/>
    </row>
    <row r="5" spans="1:5" s="40" customFormat="1" ht="40.5" customHeight="1">
      <c r="A5" s="64" t="s">
        <v>68</v>
      </c>
      <c r="B5" s="64"/>
      <c r="C5" s="64"/>
      <c r="D5" s="64"/>
      <c r="E5" s="64"/>
    </row>
    <row r="6" spans="1:5" ht="17.25" customHeight="1">
      <c r="A6" s="57"/>
      <c r="B6" s="57"/>
      <c r="C6" s="57"/>
      <c r="D6" s="57"/>
      <c r="E6" s="57"/>
    </row>
    <row r="7" spans="1:4" ht="20.25" customHeight="1">
      <c r="A7" s="65" t="s">
        <v>53</v>
      </c>
      <c r="B7" s="65"/>
      <c r="C7" s="65"/>
      <c r="D7" s="65"/>
    </row>
    <row r="8" spans="1:6" ht="30" customHeight="1">
      <c r="A8" s="19" t="s">
        <v>0</v>
      </c>
      <c r="B8" s="42" t="s">
        <v>1</v>
      </c>
      <c r="C8" s="2" t="s">
        <v>2</v>
      </c>
      <c r="D8" s="2" t="s">
        <v>3</v>
      </c>
      <c r="E8" s="13" t="s">
        <v>54</v>
      </c>
      <c r="F8" s="43"/>
    </row>
    <row r="9" spans="1:6" s="6" customFormat="1" ht="19.5" customHeight="1">
      <c r="A9" s="20">
        <v>852</v>
      </c>
      <c r="B9" s="20"/>
      <c r="C9" s="4"/>
      <c r="D9" s="26" t="s">
        <v>14</v>
      </c>
      <c r="E9" s="31">
        <f>E10</f>
        <v>-1000</v>
      </c>
      <c r="F9" s="44"/>
    </row>
    <row r="10" spans="1:6" ht="27.75" customHeight="1">
      <c r="A10" s="19"/>
      <c r="B10" s="19">
        <v>85214</v>
      </c>
      <c r="C10" s="2"/>
      <c r="D10" s="9" t="s">
        <v>48</v>
      </c>
      <c r="E10" s="30">
        <f>E11</f>
        <v>-1000</v>
      </c>
      <c r="F10" s="43"/>
    </row>
    <row r="11" spans="1:6" ht="29.25" customHeight="1">
      <c r="A11" s="19"/>
      <c r="B11" s="19"/>
      <c r="C11" s="2">
        <v>2030</v>
      </c>
      <c r="D11" s="9" t="s">
        <v>56</v>
      </c>
      <c r="E11" s="30">
        <v>-1000</v>
      </c>
      <c r="F11" s="43"/>
    </row>
    <row r="12" spans="1:6" ht="18.75" customHeight="1">
      <c r="A12" s="45"/>
      <c r="B12" s="45"/>
      <c r="C12" s="45"/>
      <c r="D12" s="46" t="s">
        <v>43</v>
      </c>
      <c r="E12" s="47">
        <f>E9</f>
        <v>-1000</v>
      </c>
      <c r="F12" s="23"/>
    </row>
    <row r="13" spans="1:6" ht="26.25" customHeight="1">
      <c r="A13" s="65" t="s">
        <v>57</v>
      </c>
      <c r="B13" s="65"/>
      <c r="C13" s="65"/>
      <c r="D13" s="65"/>
      <c r="E13" s="23"/>
      <c r="F13" s="23"/>
    </row>
    <row r="14" spans="1:6" s="25" customFormat="1" ht="30" customHeight="1">
      <c r="A14" s="19" t="s">
        <v>0</v>
      </c>
      <c r="B14" s="42" t="s">
        <v>1</v>
      </c>
      <c r="C14" s="2" t="s">
        <v>2</v>
      </c>
      <c r="D14" s="2" t="s">
        <v>3</v>
      </c>
      <c r="E14" s="13" t="s">
        <v>54</v>
      </c>
      <c r="F14" s="43"/>
    </row>
    <row r="15" spans="1:6" s="27" customFormat="1" ht="20.25" customHeight="1">
      <c r="A15" s="4">
        <v>852</v>
      </c>
      <c r="B15" s="48"/>
      <c r="C15" s="4"/>
      <c r="D15" s="26" t="s">
        <v>14</v>
      </c>
      <c r="E15" s="49">
        <f>E16</f>
        <v>-1000</v>
      </c>
      <c r="F15" s="44"/>
    </row>
    <row r="16" spans="1:6" s="25" customFormat="1" ht="27" customHeight="1">
      <c r="A16" s="2"/>
      <c r="B16" s="2">
        <v>85214</v>
      </c>
      <c r="C16" s="2"/>
      <c r="D16" s="9" t="s">
        <v>48</v>
      </c>
      <c r="E16" s="36">
        <f>E17</f>
        <v>-1000</v>
      </c>
      <c r="F16" s="43"/>
    </row>
    <row r="17" spans="1:6" s="25" customFormat="1" ht="15.75" customHeight="1">
      <c r="A17" s="19"/>
      <c r="B17" s="42"/>
      <c r="C17" s="2">
        <v>3110</v>
      </c>
      <c r="D17" s="33" t="s">
        <v>24</v>
      </c>
      <c r="E17" s="36">
        <v>-1000</v>
      </c>
      <c r="F17" s="43"/>
    </row>
    <row r="18" spans="1:6" ht="20.25" customHeight="1">
      <c r="A18" s="7"/>
      <c r="B18" s="8"/>
      <c r="C18" s="8"/>
      <c r="D18" s="50" t="s">
        <v>43</v>
      </c>
      <c r="E18" s="37">
        <f>E15</f>
        <v>-1000</v>
      </c>
      <c r="F18" s="51"/>
    </row>
    <row r="19" spans="1:6" ht="15.75" customHeight="1">
      <c r="A19" s="23"/>
      <c r="B19" s="52"/>
      <c r="C19" s="52"/>
      <c r="D19" s="53"/>
      <c r="E19" s="23"/>
      <c r="F19" s="51"/>
    </row>
    <row r="20" spans="1:6" ht="63" customHeight="1">
      <c r="A20" s="62" t="s">
        <v>69</v>
      </c>
      <c r="B20" s="62"/>
      <c r="C20" s="62"/>
      <c r="D20" s="62"/>
      <c r="E20" s="62"/>
      <c r="F20" s="54"/>
    </row>
    <row r="22" spans="1:5" ht="19.5" customHeight="1">
      <c r="A22" s="55"/>
      <c r="B22" s="55"/>
      <c r="C22" s="55"/>
      <c r="D22" s="63" t="s">
        <v>58</v>
      </c>
      <c r="E22" s="63"/>
    </row>
    <row r="23" spans="1:5" ht="24.75" customHeight="1">
      <c r="A23" s="15"/>
      <c r="B23" s="15"/>
      <c r="C23" s="15"/>
      <c r="D23" s="57" t="s">
        <v>59</v>
      </c>
      <c r="E23" s="57"/>
    </row>
  </sheetData>
  <mergeCells count="11">
    <mergeCell ref="D1:E1"/>
    <mergeCell ref="D2:E2"/>
    <mergeCell ref="D3:E3"/>
    <mergeCell ref="D4:E4"/>
    <mergeCell ref="A20:E20"/>
    <mergeCell ref="D22:E22"/>
    <mergeCell ref="D23:E23"/>
    <mergeCell ref="A5:E5"/>
    <mergeCell ref="A6:E6"/>
    <mergeCell ref="A7:D7"/>
    <mergeCell ref="A13:D1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9">
      <selection activeCell="F40" sqref="F40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57" t="s">
        <v>74</v>
      </c>
      <c r="E1" s="57"/>
      <c r="F1" s="57"/>
      <c r="G1" s="15"/>
    </row>
    <row r="2" spans="4:7" ht="17.25" customHeight="1">
      <c r="D2" s="57" t="s">
        <v>30</v>
      </c>
      <c r="E2" s="57"/>
      <c r="F2" s="57"/>
      <c r="G2" s="15"/>
    </row>
    <row r="3" spans="4:7" ht="17.25" customHeight="1">
      <c r="D3" s="57" t="s">
        <v>75</v>
      </c>
      <c r="E3" s="57"/>
      <c r="F3" s="57"/>
      <c r="G3" s="15"/>
    </row>
    <row r="4" spans="2:6" ht="21.75" customHeight="1">
      <c r="B4" s="57" t="s">
        <v>31</v>
      </c>
      <c r="C4" s="57"/>
      <c r="D4" s="57"/>
      <c r="E4" s="57"/>
      <c r="F4" s="57"/>
    </row>
    <row r="5" spans="2:6" ht="33.75" customHeight="1">
      <c r="B5" s="58" t="s">
        <v>76</v>
      </c>
      <c r="C5" s="58"/>
      <c r="D5" s="58"/>
      <c r="E5" s="58"/>
      <c r="F5" s="58"/>
    </row>
    <row r="6" spans="1:2" ht="16.5" customHeight="1">
      <c r="A6" s="66" t="s">
        <v>32</v>
      </c>
      <c r="B6" s="66"/>
    </row>
    <row r="7" spans="1:6" ht="25.5" customHeight="1">
      <c r="A7" s="19" t="s">
        <v>0</v>
      </c>
      <c r="B7" s="19" t="s">
        <v>1</v>
      </c>
      <c r="C7" s="2" t="s">
        <v>2</v>
      </c>
      <c r="D7" s="2" t="s">
        <v>33</v>
      </c>
      <c r="E7" s="2" t="s">
        <v>4</v>
      </c>
      <c r="F7" s="2" t="s">
        <v>5</v>
      </c>
    </row>
    <row r="8" spans="1:6" s="6" customFormat="1" ht="30" customHeight="1">
      <c r="A8" s="20">
        <v>400</v>
      </c>
      <c r="B8" s="20"/>
      <c r="C8" s="4"/>
      <c r="D8" s="35" t="s">
        <v>77</v>
      </c>
      <c r="E8" s="21">
        <f>E9</f>
        <v>3000</v>
      </c>
      <c r="F8" s="21">
        <f>F11</f>
        <v>3000</v>
      </c>
    </row>
    <row r="9" spans="1:6" ht="18" customHeight="1">
      <c r="A9" s="19"/>
      <c r="B9" s="2">
        <v>40002</v>
      </c>
      <c r="C9" s="2"/>
      <c r="D9" s="33" t="s">
        <v>78</v>
      </c>
      <c r="E9" s="12">
        <f>E10</f>
        <v>3000</v>
      </c>
      <c r="F9" s="12">
        <f>F11</f>
        <v>3000</v>
      </c>
    </row>
    <row r="10" spans="1:6" ht="16.5" customHeight="1">
      <c r="A10" s="19"/>
      <c r="B10" s="19"/>
      <c r="C10" s="2">
        <v>4260</v>
      </c>
      <c r="D10" s="33" t="s">
        <v>37</v>
      </c>
      <c r="E10" s="12">
        <v>3000</v>
      </c>
      <c r="F10" s="34"/>
    </row>
    <row r="11" spans="1:6" ht="16.5" customHeight="1">
      <c r="A11" s="19"/>
      <c r="B11" s="19"/>
      <c r="C11" s="2">
        <v>4300</v>
      </c>
      <c r="D11" s="33" t="s">
        <v>22</v>
      </c>
      <c r="E11" s="2"/>
      <c r="F11" s="12">
        <v>3000</v>
      </c>
    </row>
    <row r="12" spans="1:6" s="6" customFormat="1" ht="16.5" customHeight="1">
      <c r="A12" s="20">
        <v>710</v>
      </c>
      <c r="B12" s="20"/>
      <c r="C12" s="4"/>
      <c r="D12" s="26" t="s">
        <v>96</v>
      </c>
      <c r="E12" s="32">
        <f>E13</f>
        <v>800</v>
      </c>
      <c r="F12" s="21">
        <f>F13</f>
        <v>800</v>
      </c>
    </row>
    <row r="13" spans="1:6" ht="16.5" customHeight="1">
      <c r="A13" s="19"/>
      <c r="B13" s="19">
        <v>71095</v>
      </c>
      <c r="C13" s="2"/>
      <c r="D13" s="33" t="s">
        <v>55</v>
      </c>
      <c r="E13" s="34">
        <f>E14</f>
        <v>800</v>
      </c>
      <c r="F13" s="12">
        <f>F15</f>
        <v>800</v>
      </c>
    </row>
    <row r="14" spans="1:6" ht="16.5" customHeight="1">
      <c r="A14" s="19"/>
      <c r="B14" s="19"/>
      <c r="C14" s="2">
        <v>4210</v>
      </c>
      <c r="D14" s="33" t="s">
        <v>34</v>
      </c>
      <c r="E14" s="34">
        <v>800</v>
      </c>
      <c r="F14" s="12"/>
    </row>
    <row r="15" spans="1:6" ht="16.5" customHeight="1">
      <c r="A15" s="19"/>
      <c r="B15" s="19"/>
      <c r="C15" s="2">
        <v>4300</v>
      </c>
      <c r="D15" s="33" t="s">
        <v>22</v>
      </c>
      <c r="E15" s="2"/>
      <c r="F15" s="12">
        <v>800</v>
      </c>
    </row>
    <row r="16" spans="1:6" s="6" customFormat="1" ht="28.5" customHeight="1">
      <c r="A16" s="4">
        <v>754</v>
      </c>
      <c r="B16" s="20"/>
      <c r="C16" s="4"/>
      <c r="D16" s="11" t="s">
        <v>79</v>
      </c>
      <c r="E16" s="21">
        <f>E17</f>
        <v>7000</v>
      </c>
      <c r="F16" s="21">
        <f>F17</f>
        <v>7000</v>
      </c>
    </row>
    <row r="17" spans="1:6" ht="18" customHeight="1">
      <c r="A17" s="2"/>
      <c r="B17" s="2">
        <v>75412</v>
      </c>
      <c r="C17" s="2"/>
      <c r="D17" s="33" t="s">
        <v>80</v>
      </c>
      <c r="E17" s="12">
        <f>E18+E20</f>
        <v>7000</v>
      </c>
      <c r="F17" s="12">
        <f>F19</f>
        <v>7000</v>
      </c>
    </row>
    <row r="18" spans="1:6" ht="18" customHeight="1">
      <c r="A18" s="2"/>
      <c r="B18" s="2"/>
      <c r="C18" s="2">
        <v>3030</v>
      </c>
      <c r="D18" s="33" t="s">
        <v>81</v>
      </c>
      <c r="E18" s="12">
        <v>4000</v>
      </c>
      <c r="F18" s="12"/>
    </row>
    <row r="19" spans="1:6" ht="16.5" customHeight="1">
      <c r="A19" s="2"/>
      <c r="B19" s="2"/>
      <c r="C19" s="2">
        <v>4210</v>
      </c>
      <c r="D19" s="11" t="s">
        <v>34</v>
      </c>
      <c r="E19" s="34"/>
      <c r="F19" s="12">
        <v>7000</v>
      </c>
    </row>
    <row r="20" spans="1:6" ht="16.5" customHeight="1">
      <c r="A20" s="2"/>
      <c r="B20" s="2"/>
      <c r="C20" s="2">
        <v>4300</v>
      </c>
      <c r="D20" s="11" t="s">
        <v>22</v>
      </c>
      <c r="E20" s="12">
        <v>3000</v>
      </c>
      <c r="F20" s="12"/>
    </row>
    <row r="21" spans="1:6" s="6" customFormat="1" ht="18" customHeight="1">
      <c r="A21" s="4">
        <v>758</v>
      </c>
      <c r="B21" s="4"/>
      <c r="C21" s="4"/>
      <c r="D21" s="35" t="s">
        <v>86</v>
      </c>
      <c r="E21" s="21">
        <f>E22</f>
        <v>8000</v>
      </c>
      <c r="F21" s="21"/>
    </row>
    <row r="22" spans="1:6" ht="16.5" customHeight="1">
      <c r="A22" s="2"/>
      <c r="B22" s="2">
        <v>75818</v>
      </c>
      <c r="C22" s="2"/>
      <c r="D22" s="11" t="s">
        <v>87</v>
      </c>
      <c r="E22" s="12">
        <f>E23</f>
        <v>8000</v>
      </c>
      <c r="F22" s="12"/>
    </row>
    <row r="23" spans="1:6" ht="16.5" customHeight="1">
      <c r="A23" s="2"/>
      <c r="B23" s="19"/>
      <c r="C23" s="2">
        <v>4810</v>
      </c>
      <c r="D23" s="11" t="s">
        <v>88</v>
      </c>
      <c r="E23" s="12">
        <v>8000</v>
      </c>
      <c r="F23" s="12"/>
    </row>
    <row r="24" spans="1:6" s="6" customFormat="1" ht="19.5" customHeight="1">
      <c r="A24" s="4">
        <v>801</v>
      </c>
      <c r="B24" s="20"/>
      <c r="C24" s="4"/>
      <c r="D24" s="35" t="s">
        <v>82</v>
      </c>
      <c r="E24" s="21"/>
      <c r="F24" s="21">
        <f>F25+F27</f>
        <v>8000</v>
      </c>
    </row>
    <row r="25" spans="1:6" ht="18" customHeight="1">
      <c r="A25" s="19"/>
      <c r="B25" s="2">
        <v>80101</v>
      </c>
      <c r="C25" s="2"/>
      <c r="D25" s="33" t="s">
        <v>83</v>
      </c>
      <c r="E25" s="12"/>
      <c r="F25" s="36">
        <f>F26</f>
        <v>5000</v>
      </c>
    </row>
    <row r="26" spans="1:6" ht="15" customHeight="1">
      <c r="A26" s="19"/>
      <c r="B26" s="19"/>
      <c r="C26" s="2">
        <v>4300</v>
      </c>
      <c r="D26" s="33" t="s">
        <v>22</v>
      </c>
      <c r="E26" s="36"/>
      <c r="F26" s="36">
        <v>5000</v>
      </c>
    </row>
    <row r="27" spans="1:6" ht="18" customHeight="1">
      <c r="A27" s="19"/>
      <c r="B27" s="2">
        <v>80113</v>
      </c>
      <c r="C27" s="2"/>
      <c r="D27" s="33" t="s">
        <v>85</v>
      </c>
      <c r="E27" s="36"/>
      <c r="F27" s="36">
        <f>F28</f>
        <v>3000</v>
      </c>
    </row>
    <row r="28" spans="1:6" ht="15" customHeight="1">
      <c r="A28" s="19"/>
      <c r="B28" s="2"/>
      <c r="C28" s="2">
        <v>4210</v>
      </c>
      <c r="D28" s="33" t="s">
        <v>34</v>
      </c>
      <c r="E28" s="36"/>
      <c r="F28" s="36">
        <v>3000</v>
      </c>
    </row>
    <row r="29" spans="1:6" s="6" customFormat="1" ht="19.5" customHeight="1">
      <c r="A29" s="4">
        <v>900</v>
      </c>
      <c r="B29" s="4"/>
      <c r="C29" s="4"/>
      <c r="D29" s="26" t="s">
        <v>89</v>
      </c>
      <c r="E29" s="49">
        <f>E30</f>
        <v>3500</v>
      </c>
      <c r="F29" s="49">
        <f>F30</f>
        <v>3500</v>
      </c>
    </row>
    <row r="30" spans="1:6" ht="18" customHeight="1">
      <c r="A30" s="2"/>
      <c r="B30" s="2">
        <v>90015</v>
      </c>
      <c r="C30" s="2"/>
      <c r="D30" s="33" t="s">
        <v>90</v>
      </c>
      <c r="E30" s="36">
        <f>E32</f>
        <v>3500</v>
      </c>
      <c r="F30" s="36">
        <f>F31</f>
        <v>3500</v>
      </c>
    </row>
    <row r="31" spans="1:6" ht="15" customHeight="1">
      <c r="A31" s="2"/>
      <c r="B31" s="2"/>
      <c r="C31" s="2">
        <v>4210</v>
      </c>
      <c r="D31" s="33" t="s">
        <v>34</v>
      </c>
      <c r="E31" s="36"/>
      <c r="F31" s="36">
        <v>3500</v>
      </c>
    </row>
    <row r="32" spans="1:6" ht="15" customHeight="1">
      <c r="A32" s="2"/>
      <c r="B32" s="2"/>
      <c r="C32" s="2">
        <v>4270</v>
      </c>
      <c r="D32" s="33" t="s">
        <v>84</v>
      </c>
      <c r="E32" s="36">
        <v>3500</v>
      </c>
      <c r="F32" s="36"/>
    </row>
    <row r="33" spans="1:6" s="6" customFormat="1" ht="19.5" customHeight="1">
      <c r="A33" s="4">
        <v>926</v>
      </c>
      <c r="B33" s="4"/>
      <c r="C33" s="4"/>
      <c r="D33" s="26" t="s">
        <v>91</v>
      </c>
      <c r="E33" s="49">
        <f>E34</f>
        <v>2866</v>
      </c>
      <c r="F33" s="49">
        <f>F34</f>
        <v>2866</v>
      </c>
    </row>
    <row r="34" spans="1:6" ht="18" customHeight="1">
      <c r="A34" s="19"/>
      <c r="B34" s="2">
        <v>92605</v>
      </c>
      <c r="D34" s="33" t="s">
        <v>92</v>
      </c>
      <c r="E34" s="36">
        <f>E35+E37</f>
        <v>2866</v>
      </c>
      <c r="F34" s="36">
        <f>F36+F38</f>
        <v>2866</v>
      </c>
    </row>
    <row r="35" spans="1:6" ht="15" customHeight="1">
      <c r="A35" s="19"/>
      <c r="B35" s="2"/>
      <c r="C35" s="2">
        <v>4210</v>
      </c>
      <c r="D35" s="33" t="s">
        <v>34</v>
      </c>
      <c r="E35" s="36">
        <v>1642</v>
      </c>
      <c r="F35" s="36"/>
    </row>
    <row r="36" spans="1:6" ht="15" customHeight="1">
      <c r="A36" s="19"/>
      <c r="B36" s="19"/>
      <c r="C36" s="2">
        <v>4300</v>
      </c>
      <c r="D36" s="33" t="s">
        <v>22</v>
      </c>
      <c r="E36" s="36"/>
      <c r="F36" s="36">
        <v>2154</v>
      </c>
    </row>
    <row r="37" spans="1:6" ht="15" customHeight="1">
      <c r="A37" s="19"/>
      <c r="B37" s="19"/>
      <c r="C37" s="2">
        <v>4410</v>
      </c>
      <c r="D37" s="33" t="s">
        <v>93</v>
      </c>
      <c r="E37" s="36">
        <v>1224</v>
      </c>
      <c r="F37" s="36"/>
    </row>
    <row r="38" spans="1:6" ht="15" customHeight="1">
      <c r="A38" s="19"/>
      <c r="B38" s="19"/>
      <c r="C38" s="2">
        <v>4430</v>
      </c>
      <c r="D38" s="33" t="s">
        <v>94</v>
      </c>
      <c r="E38" s="36"/>
      <c r="F38" s="36">
        <v>712</v>
      </c>
    </row>
    <row r="39" spans="1:6" ht="21" customHeight="1">
      <c r="A39" s="7"/>
      <c r="B39" s="7"/>
      <c r="C39" s="7"/>
      <c r="D39" s="10" t="s">
        <v>35</v>
      </c>
      <c r="E39" s="37">
        <f>E8+E12+E16+E21+E24+E29+E33</f>
        <v>25166</v>
      </c>
      <c r="F39" s="37">
        <f>F8+F12+F16+F21+F24+F29+F33</f>
        <v>25166</v>
      </c>
    </row>
    <row r="40" spans="2:3" ht="15" customHeight="1">
      <c r="B40" s="38" t="s">
        <v>36</v>
      </c>
      <c r="C40" s="38"/>
    </row>
    <row r="41" spans="1:6" ht="93" customHeight="1">
      <c r="A41" s="61" t="s">
        <v>95</v>
      </c>
      <c r="B41" s="61"/>
      <c r="C41" s="61"/>
      <c r="D41" s="61"/>
      <c r="E41" s="61"/>
      <c r="F41" s="61"/>
    </row>
    <row r="42" spans="5:6" ht="21.75" customHeight="1">
      <c r="E42" s="57" t="s">
        <v>11</v>
      </c>
      <c r="F42" s="57"/>
    </row>
    <row r="43" spans="5:6" ht="25.5" customHeight="1">
      <c r="E43" s="57" t="s">
        <v>12</v>
      </c>
      <c r="F43" s="57"/>
    </row>
  </sheetData>
  <mergeCells count="9">
    <mergeCell ref="D1:F1"/>
    <mergeCell ref="D2:F2"/>
    <mergeCell ref="D3:F3"/>
    <mergeCell ref="B4:F4"/>
    <mergeCell ref="E43:F43"/>
    <mergeCell ref="B5:F5"/>
    <mergeCell ref="A6:B6"/>
    <mergeCell ref="A41:F41"/>
    <mergeCell ref="E42:F42"/>
  </mergeCells>
  <printOptions/>
  <pageMargins left="0.58" right="0.4" top="0.42" bottom="0.5" header="0.27" footer="0.47"/>
  <pageSetup fitToWidth="2" fitToHeight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2004-11-26T08:57:46Z</cp:lastPrinted>
  <dcterms:created xsi:type="dcterms:W3CDTF">2001-09-05T14:17:55Z</dcterms:created>
  <dcterms:modified xsi:type="dcterms:W3CDTF">2004-11-26T09:31:46Z</dcterms:modified>
  <cp:category/>
  <cp:version/>
  <cp:contentType/>
  <cp:contentStatus/>
</cp:coreProperties>
</file>