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nr 1 do 35" sheetId="1" r:id="rId1"/>
  </sheets>
  <definedNames>
    <definedName name="_xlnm.Print_Area" localSheetId="0">'zał nr 1 do 35'!$A$1:$F$98</definedName>
  </definedNames>
  <calcPr fullCalcOnLoad="1"/>
</workbook>
</file>

<file path=xl/sharedStrings.xml><?xml version="1.0" encoding="utf-8"?>
<sst xmlns="http://schemas.openxmlformats.org/spreadsheetml/2006/main" count="102" uniqueCount="63">
  <si>
    <t>Wójt Gminy</t>
  </si>
  <si>
    <t>Zwiększenie</t>
  </si>
  <si>
    <t>Zmniejszenie</t>
  </si>
  <si>
    <t>Dział</t>
  </si>
  <si>
    <t>Rozdział</t>
  </si>
  <si>
    <t>§</t>
  </si>
  <si>
    <t>N a z w a</t>
  </si>
  <si>
    <t>Maciej Śliwerski</t>
  </si>
  <si>
    <t xml:space="preserve">                                           Wójta Gminy Jaktorów</t>
  </si>
  <si>
    <t>Wydatki:</t>
  </si>
  <si>
    <t>Ogółem zmiany</t>
  </si>
  <si>
    <t>Uzasadnienie:</t>
  </si>
  <si>
    <t>Zakup usług pozostałych</t>
  </si>
  <si>
    <t>Zestawienie zmian w planie  własnych wydatków budżetowych  na rok 2008</t>
  </si>
  <si>
    <t>Zakup materiałów i wyposażenia</t>
  </si>
  <si>
    <t>Oświata i wychowanie</t>
  </si>
  <si>
    <t>Szkoły podstawowe</t>
  </si>
  <si>
    <t>Administracja publiczna</t>
  </si>
  <si>
    <t>Urzędy gmin</t>
  </si>
  <si>
    <t>Wynagrodzenia osobowe pracowników</t>
  </si>
  <si>
    <t>Wydatki osobowe niezaliczone do wynagrodzeń</t>
  </si>
  <si>
    <t>Składki na ubezpieczenia społeczne</t>
  </si>
  <si>
    <t>Składki na Fundusz Pracy</t>
  </si>
  <si>
    <t>Gimnazja</t>
  </si>
  <si>
    <t xml:space="preserve">                                                   Zał.  do  zarządzenia  nr 35 /2008</t>
  </si>
  <si>
    <t xml:space="preserve">                                              z dnia  30 grudnia  2008r</t>
  </si>
  <si>
    <t>Wynagrodzenia bezosobowe</t>
  </si>
  <si>
    <t>Bezpieczeństwo publiczne i ochrona przeciwpożarowa</t>
  </si>
  <si>
    <t>Ochotnicze straże pożarne</t>
  </si>
  <si>
    <t>Różne opłaty i składki</t>
  </si>
  <si>
    <t>Szkolenia pracowników niebędących członkami korpusu służby cywilnej</t>
  </si>
  <si>
    <t>Wytwarzanie i zaopatrywanie w energię elektryczną, gaz i wodę</t>
  </si>
  <si>
    <t>Dostarczanie wody</t>
  </si>
  <si>
    <t>Zakup materiałów papierniczych do sprzętu drukarskiego i urządzeń kserograficznych</t>
  </si>
  <si>
    <t>Dowożenie uczniów do szkół</t>
  </si>
  <si>
    <t>Zakup pomocy naukowych, dydaktycznych i książek</t>
  </si>
  <si>
    <t>Zakup energii</t>
  </si>
  <si>
    <t>Zakup usług remontowych</t>
  </si>
  <si>
    <t>Zakup usług zdrowotnych</t>
  </si>
  <si>
    <t>Zakup usług dostępu do sieci Internet</t>
  </si>
  <si>
    <t>Opłaty z tytułu usług telekomunikacyjnych telefonii stacjonarnej</t>
  </si>
  <si>
    <t>Podróże służbowe krajowe</t>
  </si>
  <si>
    <t>Dotacje celowe przekazane gminie na zadania bieżące realizowane  przez jst na podstawie porozumień</t>
  </si>
  <si>
    <t>Zakup akcesoriów komputerowych , w tym programów i licencji</t>
  </si>
  <si>
    <t xml:space="preserve">Różne rozliczenia </t>
  </si>
  <si>
    <t>Rezerwy ogólne i celowe</t>
  </si>
  <si>
    <t>Rezerwy (ogólna)</t>
  </si>
  <si>
    <t>Pomoc społeczna</t>
  </si>
  <si>
    <t>wynikających z przeniesienia wydatków  z rezerwy ogólnej oraz   między rozdziałami  w obrębie działu i paragrafami  w obrębie rozdziału  klasyfikacji budżetowej .</t>
  </si>
  <si>
    <t>Gospodarka komunalna i ochrona środowiska</t>
  </si>
  <si>
    <t>Oświetlenie ulic, placów i dróg</t>
  </si>
  <si>
    <t>Gospodarka mieszkaniowa</t>
  </si>
  <si>
    <t>Gospodarka gruntami i nieruchomościami</t>
  </si>
  <si>
    <t>Zasiłki i pomoc w naturze oraz składki na ubezpieczenia emerytalne i rentowe</t>
  </si>
  <si>
    <t>Świadczenia społeczne</t>
  </si>
  <si>
    <t>Ośrodki pomocy społecznej</t>
  </si>
  <si>
    <t>Pozostała działalność</t>
  </si>
  <si>
    <t>Usługi opiekuńcze i specjalistyczne usługi opiekuńcze</t>
  </si>
  <si>
    <t xml:space="preserve">Przedszkola </t>
  </si>
  <si>
    <t xml:space="preserve">      Z rezerwy ogólnej zabezpiecza się kwotę 4.400 zł na dofinansowanie dowozu dzieci do szkół.
Ponadto przeniesienie wydatków między rozdziałami i paragrafami klasyfikacji budzetowej w obrębie działu wprowadza się  z uwagi na potrzebę dofinansowania  wydatków: 
1) w dziale 400 - Wytwarzanie i zaopatrywanie w energię elektryczną, gaz i wodę zabezpiecza się kwotę 1.000 zł na zakup paliwa do agregatu prądotwórczego w  stacjach uzdatniania wody,
2) w dziale 700 - Gospodarka mieszkaniowa wystąpiła konieczność dofinansowania wydatków na zakup energii elektrycznej w obiektach komunalnych - 1 000 zł,
3) w dziale 750 - Administracja publiczna   -  zabezpiecza się kwotę 19.800 zł na  wynagrodzenia bezosobowe, zakup  materiałów kancelaryjnych, przegląd samochodu oraz wywóz nieczystości stałych,
4) w dziale 754 - Bezpieczeństwo publiczne i ochrona przeciwpożarowa  zabezpiecza się kwotę   395 zł na ubezpieczenie samochodu pożarniczego,
</t>
  </si>
  <si>
    <t xml:space="preserve">5) w dziale 801 - Oświata i wychowanie -  razem 56 802 zł, z tego:
 - w planie wydatków Zespołu Szkół Publicznych w Jaktorowie przenosi się kwotę 51.549 zł  celem zabezpieczenia niezbędnych zakupów oraz wypłaty odprawy emerytalnej i zasiłku na zagospodarowanie - zgodnie z wnioskiem Dyrektora Zespołu,
 - w zakresie wydatków realizowanych przez Urząd Gminy dot. dowozu uczniów do szkół przenosi się kwotę 5 253 zł z uwagi na konieczność zabezpieczenia zakupu paliwa do autobusu szkolnego oraz  dowozu dzieci do szkół integracyjnych,
6) w dziale 852 - Pomoc społeczna  przenosi się kwotę 3 800 zł z uwagi na zmianę rodzaju wydatków, 
7) w dziale 900 - Gospodarka komunalna i ochrona środowiska zabezpiecza się kwotę 500 zł na zakup energii dot. oświetlenia ulic w Gminie.
</t>
  </si>
  <si>
    <t>Domy pomocy społecznej</t>
  </si>
  <si>
    <t>Zakup usług przez jednostki samorządu terytorialnego od innych jst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</si>
</sst>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 topLeftCell="A58">
      <selection activeCell="D70" sqref="D70"/>
    </sheetView>
  </sheetViews>
  <sheetFormatPr defaultColWidth="9.00390625" defaultRowHeight="12.75"/>
  <cols>
    <col min="1" max="1" width="6.125" style="1" customWidth="1"/>
    <col min="2" max="2" width="9.12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21" customHeight="1">
      <c r="D1" s="35" t="s">
        <v>24</v>
      </c>
      <c r="E1" s="35"/>
      <c r="F1" s="35"/>
      <c r="G1" s="4"/>
    </row>
    <row r="2" spans="4:7" ht="17.25" customHeight="1">
      <c r="D2" s="35" t="s">
        <v>8</v>
      </c>
      <c r="E2" s="35"/>
      <c r="F2" s="35"/>
      <c r="G2" s="4"/>
    </row>
    <row r="3" spans="4:7" ht="17.25" customHeight="1">
      <c r="D3" s="35" t="s">
        <v>25</v>
      </c>
      <c r="E3" s="35"/>
      <c r="F3" s="35"/>
      <c r="G3" s="4"/>
    </row>
    <row r="4" spans="2:6" ht="28.5" customHeight="1">
      <c r="B4" s="35" t="s">
        <v>13</v>
      </c>
      <c r="C4" s="35"/>
      <c r="D4" s="35"/>
      <c r="E4" s="35"/>
      <c r="F4" s="35"/>
    </row>
    <row r="5" spans="2:6" ht="33" customHeight="1">
      <c r="B5" s="36" t="s">
        <v>48</v>
      </c>
      <c r="C5" s="36"/>
      <c r="D5" s="36"/>
      <c r="E5" s="36"/>
      <c r="F5" s="36"/>
    </row>
    <row r="6" spans="1:2" ht="18.75" customHeight="1">
      <c r="A6" s="37" t="s">
        <v>9</v>
      </c>
      <c r="B6" s="37"/>
    </row>
    <row r="7" spans="1:6" ht="25.5" customHeight="1">
      <c r="A7" s="9" t="s">
        <v>3</v>
      </c>
      <c r="B7" s="9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ht="25.5" customHeight="1">
      <c r="A8" s="22">
        <v>400</v>
      </c>
      <c r="B8" s="23"/>
      <c r="C8" s="23"/>
      <c r="D8" s="21" t="s">
        <v>31</v>
      </c>
      <c r="E8" s="11">
        <f>E9</f>
        <v>1000</v>
      </c>
      <c r="F8" s="11">
        <f>F9</f>
        <v>1000</v>
      </c>
    </row>
    <row r="9" spans="1:6" ht="18.75" customHeight="1">
      <c r="A9" s="24"/>
      <c r="B9" s="25">
        <v>40002</v>
      </c>
      <c r="C9" s="24"/>
      <c r="D9" s="6" t="s">
        <v>32</v>
      </c>
      <c r="E9" s="26">
        <f>E11</f>
        <v>1000</v>
      </c>
      <c r="F9" s="26">
        <f>F10</f>
        <v>1000</v>
      </c>
    </row>
    <row r="10" spans="1:6" ht="18" customHeight="1">
      <c r="A10" s="24"/>
      <c r="B10" s="25"/>
      <c r="C10" s="3">
        <v>4210</v>
      </c>
      <c r="D10" s="20" t="s">
        <v>14</v>
      </c>
      <c r="E10" s="3"/>
      <c r="F10" s="12">
        <v>1000</v>
      </c>
    </row>
    <row r="11" spans="1:6" ht="16.5" customHeight="1">
      <c r="A11" s="9"/>
      <c r="B11" s="9"/>
      <c r="C11" s="3">
        <v>4300</v>
      </c>
      <c r="D11" s="6" t="s">
        <v>12</v>
      </c>
      <c r="E11" s="12">
        <v>1000</v>
      </c>
      <c r="F11" s="3"/>
    </row>
    <row r="12" spans="1:6" s="5" customFormat="1" ht="21.75" customHeight="1">
      <c r="A12" s="17">
        <v>700</v>
      </c>
      <c r="B12" s="17"/>
      <c r="C12" s="10"/>
      <c r="D12" s="31" t="s">
        <v>51</v>
      </c>
      <c r="E12" s="11">
        <f>E13</f>
        <v>1000</v>
      </c>
      <c r="F12" s="11">
        <f>F13</f>
        <v>1000</v>
      </c>
    </row>
    <row r="13" spans="1:6" ht="18" customHeight="1">
      <c r="A13" s="9"/>
      <c r="B13" s="9">
        <v>70005</v>
      </c>
      <c r="C13" s="3"/>
      <c r="D13" s="20" t="s">
        <v>52</v>
      </c>
      <c r="E13" s="12">
        <f>E14</f>
        <v>1000</v>
      </c>
      <c r="F13" s="12">
        <f>F15</f>
        <v>1000</v>
      </c>
    </row>
    <row r="14" spans="1:6" ht="18" customHeight="1">
      <c r="A14" s="9"/>
      <c r="B14" s="9"/>
      <c r="C14" s="3">
        <v>4210</v>
      </c>
      <c r="D14" s="20" t="s">
        <v>14</v>
      </c>
      <c r="E14" s="12">
        <v>1000</v>
      </c>
      <c r="F14" s="33"/>
    </row>
    <row r="15" spans="1:6" ht="18" customHeight="1">
      <c r="A15" s="9"/>
      <c r="B15" s="9"/>
      <c r="C15" s="8">
        <v>4260</v>
      </c>
      <c r="D15" s="6" t="s">
        <v>36</v>
      </c>
      <c r="E15" s="12"/>
      <c r="F15" s="33">
        <v>1000</v>
      </c>
    </row>
    <row r="16" spans="1:6" s="5" customFormat="1" ht="21.75" customHeight="1">
      <c r="A16" s="10">
        <v>750</v>
      </c>
      <c r="B16" s="17"/>
      <c r="C16" s="10"/>
      <c r="D16" s="18" t="s">
        <v>17</v>
      </c>
      <c r="E16" s="11">
        <f>E17</f>
        <v>19800</v>
      </c>
      <c r="F16" s="11">
        <f>F17</f>
        <v>19800</v>
      </c>
    </row>
    <row r="17" spans="1:6" ht="19.5" customHeight="1">
      <c r="A17" s="3"/>
      <c r="B17" s="9">
        <v>75023</v>
      </c>
      <c r="C17" s="3"/>
      <c r="D17" s="19" t="s">
        <v>18</v>
      </c>
      <c r="E17" s="12">
        <f>E18+E22+E23</f>
        <v>19800</v>
      </c>
      <c r="F17" s="12">
        <f>F19+F20+F21</f>
        <v>19800</v>
      </c>
    </row>
    <row r="18" spans="1:6" ht="19.5" customHeight="1">
      <c r="A18" s="3"/>
      <c r="B18" s="9"/>
      <c r="C18" s="3">
        <v>4110</v>
      </c>
      <c r="D18" s="6" t="s">
        <v>21</v>
      </c>
      <c r="E18" s="12">
        <v>13800</v>
      </c>
      <c r="F18" s="12"/>
    </row>
    <row r="19" spans="1:6" ht="19.5" customHeight="1">
      <c r="A19" s="3"/>
      <c r="B19" s="9"/>
      <c r="C19" s="3">
        <v>4170</v>
      </c>
      <c r="D19" s="19" t="s">
        <v>26</v>
      </c>
      <c r="E19" s="12"/>
      <c r="F19" s="12">
        <v>9600</v>
      </c>
    </row>
    <row r="20" spans="1:6" ht="18" customHeight="1">
      <c r="A20" s="3"/>
      <c r="B20" s="9"/>
      <c r="C20" s="3">
        <v>4210</v>
      </c>
      <c r="D20" s="20" t="s">
        <v>14</v>
      </c>
      <c r="E20" s="12"/>
      <c r="F20" s="12">
        <v>4200</v>
      </c>
    </row>
    <row r="21" spans="1:6" ht="18" customHeight="1">
      <c r="A21" s="3"/>
      <c r="B21" s="9"/>
      <c r="C21" s="8">
        <v>4300</v>
      </c>
      <c r="D21" s="6" t="s">
        <v>12</v>
      </c>
      <c r="E21" s="3"/>
      <c r="F21" s="12">
        <v>6000</v>
      </c>
    </row>
    <row r="22" spans="1:6" ht="27.75" customHeight="1">
      <c r="A22" s="3"/>
      <c r="B22" s="9"/>
      <c r="C22" s="3">
        <v>4740</v>
      </c>
      <c r="D22" s="27" t="s">
        <v>33</v>
      </c>
      <c r="E22" s="12">
        <v>4000</v>
      </c>
      <c r="F22" s="12"/>
    </row>
    <row r="23" spans="1:6" ht="27.75" customHeight="1">
      <c r="A23" s="3"/>
      <c r="B23" s="9"/>
      <c r="C23" s="3">
        <v>4750</v>
      </c>
      <c r="D23" s="27" t="s">
        <v>43</v>
      </c>
      <c r="E23" s="12">
        <v>2000</v>
      </c>
      <c r="F23" s="12"/>
    </row>
    <row r="24" spans="1:6" ht="26.25" customHeight="1">
      <c r="A24" s="10">
        <v>754</v>
      </c>
      <c r="B24" s="9"/>
      <c r="C24" s="8"/>
      <c r="D24" s="21" t="s">
        <v>27</v>
      </c>
      <c r="E24" s="11">
        <f>E25</f>
        <v>395</v>
      </c>
      <c r="F24" s="11">
        <f>F25</f>
        <v>395</v>
      </c>
    </row>
    <row r="25" spans="1:6" ht="19.5" customHeight="1">
      <c r="A25" s="3"/>
      <c r="B25" s="9">
        <v>75412</v>
      </c>
      <c r="C25" s="8"/>
      <c r="D25" s="6" t="s">
        <v>28</v>
      </c>
      <c r="E25" s="12">
        <f>E27</f>
        <v>395</v>
      </c>
      <c r="F25" s="12">
        <f>F26</f>
        <v>395</v>
      </c>
    </row>
    <row r="26" spans="1:6" ht="18" customHeight="1">
      <c r="A26" s="3"/>
      <c r="B26" s="9"/>
      <c r="C26" s="8">
        <v>4430</v>
      </c>
      <c r="D26" s="6" t="s">
        <v>29</v>
      </c>
      <c r="E26" s="12"/>
      <c r="F26" s="12">
        <v>395</v>
      </c>
    </row>
    <row r="27" spans="1:6" ht="26.25" customHeight="1">
      <c r="A27" s="3"/>
      <c r="B27" s="9"/>
      <c r="C27" s="3">
        <v>4700</v>
      </c>
      <c r="D27" s="16" t="s">
        <v>30</v>
      </c>
      <c r="E27" s="12">
        <v>395</v>
      </c>
      <c r="F27" s="12"/>
    </row>
    <row r="28" spans="1:6" ht="19.5" customHeight="1">
      <c r="A28" s="28">
        <v>758</v>
      </c>
      <c r="B28" s="28"/>
      <c r="C28" s="28"/>
      <c r="D28" s="29" t="s">
        <v>44</v>
      </c>
      <c r="E28" s="11">
        <f>E29</f>
        <v>4400</v>
      </c>
      <c r="F28" s="12"/>
    </row>
    <row r="29" spans="1:6" ht="18.75" customHeight="1">
      <c r="A29" s="9"/>
      <c r="B29" s="8">
        <v>75818</v>
      </c>
      <c r="C29" s="8"/>
      <c r="D29" s="6" t="s">
        <v>45</v>
      </c>
      <c r="E29" s="12">
        <f>E30</f>
        <v>4400</v>
      </c>
      <c r="F29" s="12"/>
    </row>
    <row r="30" spans="1:6" ht="17.25" customHeight="1">
      <c r="A30" s="9"/>
      <c r="B30" s="8"/>
      <c r="C30" s="8">
        <v>4810</v>
      </c>
      <c r="D30" s="6" t="s">
        <v>46</v>
      </c>
      <c r="E30" s="12">
        <v>4400</v>
      </c>
      <c r="F30" s="12"/>
    </row>
    <row r="31" spans="1:6" s="5" customFormat="1" ht="21" customHeight="1">
      <c r="A31" s="10">
        <v>801</v>
      </c>
      <c r="B31" s="10"/>
      <c r="C31" s="10"/>
      <c r="D31" s="18" t="s">
        <v>15</v>
      </c>
      <c r="E31" s="11">
        <f>E32+E46+E51+E64</f>
        <v>56802</v>
      </c>
      <c r="F31" s="11">
        <f>F32+F46+F51+F64</f>
        <v>61202</v>
      </c>
    </row>
    <row r="32" spans="1:6" s="5" customFormat="1" ht="19.5" customHeight="1">
      <c r="A32" s="10"/>
      <c r="B32" s="13">
        <v>80101</v>
      </c>
      <c r="C32" s="10"/>
      <c r="D32" s="6" t="s">
        <v>16</v>
      </c>
      <c r="E32" s="11">
        <f>E36+E37+E38+E39+E41+E42+E43+E44</f>
        <v>28550</v>
      </c>
      <c r="F32" s="11">
        <f>F33+F34+F35+F40+F45</f>
        <v>36304</v>
      </c>
    </row>
    <row r="33" spans="1:6" s="5" customFormat="1" ht="18.75" customHeight="1">
      <c r="A33" s="10"/>
      <c r="B33" s="10"/>
      <c r="C33" s="8">
        <v>4010</v>
      </c>
      <c r="D33" s="6" t="s">
        <v>19</v>
      </c>
      <c r="E33" s="12"/>
      <c r="F33" s="12">
        <v>19000</v>
      </c>
    </row>
    <row r="34" spans="1:6" s="7" customFormat="1" ht="18" customHeight="1">
      <c r="A34" s="13"/>
      <c r="B34" s="13"/>
      <c r="C34" s="8">
        <v>4120</v>
      </c>
      <c r="D34" s="6" t="s">
        <v>22</v>
      </c>
      <c r="E34" s="12"/>
      <c r="F34" s="12">
        <v>100</v>
      </c>
    </row>
    <row r="35" spans="1:6" s="7" customFormat="1" ht="18" customHeight="1">
      <c r="A35" s="13"/>
      <c r="B35" s="13"/>
      <c r="C35" s="8">
        <v>4210</v>
      </c>
      <c r="D35" s="20" t="s">
        <v>14</v>
      </c>
      <c r="E35" s="12"/>
      <c r="F35" s="12">
        <v>8600</v>
      </c>
    </row>
    <row r="36" spans="1:6" s="7" customFormat="1" ht="27.75" customHeight="1">
      <c r="A36" s="13"/>
      <c r="B36" s="13"/>
      <c r="C36" s="3">
        <v>4240</v>
      </c>
      <c r="D36" s="27" t="s">
        <v>35</v>
      </c>
      <c r="E36" s="12">
        <v>1900</v>
      </c>
      <c r="F36" s="12"/>
    </row>
    <row r="37" spans="1:6" s="7" customFormat="1" ht="18" customHeight="1">
      <c r="A37" s="13"/>
      <c r="B37" s="13"/>
      <c r="C37" s="8">
        <v>4260</v>
      </c>
      <c r="D37" s="27" t="s">
        <v>36</v>
      </c>
      <c r="E37" s="12">
        <v>8940</v>
      </c>
      <c r="F37" s="12"/>
    </row>
    <row r="38" spans="1:6" s="7" customFormat="1" ht="18" customHeight="1">
      <c r="A38" s="13"/>
      <c r="B38" s="13"/>
      <c r="C38" s="8">
        <v>4270</v>
      </c>
      <c r="D38" s="6" t="s">
        <v>37</v>
      </c>
      <c r="E38" s="12">
        <v>15440</v>
      </c>
      <c r="F38" s="12"/>
    </row>
    <row r="39" spans="1:6" s="7" customFormat="1" ht="18" customHeight="1">
      <c r="A39" s="13"/>
      <c r="B39" s="13"/>
      <c r="C39" s="8">
        <v>4280</v>
      </c>
      <c r="D39" s="6" t="s">
        <v>38</v>
      </c>
      <c r="E39" s="12">
        <v>180</v>
      </c>
      <c r="F39" s="12"/>
    </row>
    <row r="40" spans="1:6" s="7" customFormat="1" ht="18" customHeight="1">
      <c r="A40" s="13"/>
      <c r="B40" s="13"/>
      <c r="C40" s="8">
        <v>4300</v>
      </c>
      <c r="D40" s="6" t="s">
        <v>12</v>
      </c>
      <c r="E40" s="12"/>
      <c r="F40" s="12">
        <v>8500</v>
      </c>
    </row>
    <row r="41" spans="1:6" s="7" customFormat="1" ht="17.25" customHeight="1">
      <c r="A41" s="13"/>
      <c r="B41" s="13"/>
      <c r="C41" s="8">
        <v>4350</v>
      </c>
      <c r="D41" s="6" t="s">
        <v>39</v>
      </c>
      <c r="E41" s="12">
        <v>180</v>
      </c>
      <c r="F41" s="12"/>
    </row>
    <row r="42" spans="1:6" s="7" customFormat="1" ht="24.75" customHeight="1">
      <c r="A42" s="13"/>
      <c r="B42" s="13"/>
      <c r="C42" s="8">
        <v>4370</v>
      </c>
      <c r="D42" s="16" t="s">
        <v>40</v>
      </c>
      <c r="E42" s="12">
        <v>900</v>
      </c>
      <c r="F42" s="12"/>
    </row>
    <row r="43" spans="1:6" s="7" customFormat="1" ht="18" customHeight="1">
      <c r="A43" s="13"/>
      <c r="B43" s="13"/>
      <c r="C43" s="8">
        <v>4410</v>
      </c>
      <c r="D43" s="6" t="s">
        <v>41</v>
      </c>
      <c r="E43" s="12">
        <v>190</v>
      </c>
      <c r="F43" s="12"/>
    </row>
    <row r="44" spans="1:6" s="7" customFormat="1" ht="18" customHeight="1">
      <c r="A44" s="13"/>
      <c r="B44" s="13"/>
      <c r="C44" s="8">
        <v>4430</v>
      </c>
      <c r="D44" s="6" t="s">
        <v>29</v>
      </c>
      <c r="E44" s="12">
        <v>820</v>
      </c>
      <c r="F44" s="12"/>
    </row>
    <row r="45" spans="1:6" s="7" customFormat="1" ht="24.75" customHeight="1">
      <c r="A45" s="13"/>
      <c r="B45" s="13"/>
      <c r="C45" s="3">
        <v>4740</v>
      </c>
      <c r="D45" s="27" t="s">
        <v>33</v>
      </c>
      <c r="E45" s="12"/>
      <c r="F45" s="12">
        <v>104</v>
      </c>
    </row>
    <row r="46" spans="1:6" s="7" customFormat="1" ht="18" customHeight="1">
      <c r="A46" s="13"/>
      <c r="B46" s="13">
        <v>80104</v>
      </c>
      <c r="C46" s="8"/>
      <c r="D46" s="6" t="s">
        <v>58</v>
      </c>
      <c r="E46" s="12">
        <f>E49+E50</f>
        <v>1225</v>
      </c>
      <c r="F46" s="12">
        <f>F47+F48</f>
        <v>4019</v>
      </c>
    </row>
    <row r="47" spans="1:6" s="7" customFormat="1" ht="40.5" customHeight="1">
      <c r="A47" s="13"/>
      <c r="B47" s="13"/>
      <c r="C47" s="3">
        <v>2310</v>
      </c>
      <c r="D47" s="16" t="s">
        <v>42</v>
      </c>
      <c r="E47" s="12"/>
      <c r="F47" s="12">
        <v>2794</v>
      </c>
    </row>
    <row r="48" spans="1:6" s="7" customFormat="1" ht="24.75" customHeight="1">
      <c r="A48" s="13"/>
      <c r="B48" s="13"/>
      <c r="C48" s="3">
        <v>4240</v>
      </c>
      <c r="D48" s="27" t="s">
        <v>35</v>
      </c>
      <c r="E48" s="12"/>
      <c r="F48" s="12">
        <v>1225</v>
      </c>
    </row>
    <row r="49" spans="1:6" s="7" customFormat="1" ht="18" customHeight="1">
      <c r="A49" s="13"/>
      <c r="B49" s="13"/>
      <c r="C49" s="8">
        <v>4270</v>
      </c>
      <c r="D49" s="6" t="s">
        <v>37</v>
      </c>
      <c r="E49" s="12">
        <v>952</v>
      </c>
      <c r="F49" s="12"/>
    </row>
    <row r="50" spans="1:6" s="7" customFormat="1" ht="27.75" customHeight="1">
      <c r="A50" s="13"/>
      <c r="B50" s="13"/>
      <c r="C50" s="3">
        <v>4740</v>
      </c>
      <c r="D50" s="27" t="s">
        <v>33</v>
      </c>
      <c r="E50" s="12">
        <v>273</v>
      </c>
      <c r="F50" s="12"/>
    </row>
    <row r="51" spans="1:6" s="7" customFormat="1" ht="19.5" customHeight="1">
      <c r="A51" s="13"/>
      <c r="B51" s="13">
        <v>80110</v>
      </c>
      <c r="C51" s="8"/>
      <c r="D51" s="6" t="s">
        <v>23</v>
      </c>
      <c r="E51" s="12">
        <f>E53+E54+E56+E58+E59+E61+E62</f>
        <v>26754</v>
      </c>
      <c r="F51" s="12">
        <f>F52+F55+F57+F60+F63</f>
        <v>14020</v>
      </c>
    </row>
    <row r="52" spans="1:6" s="7" customFormat="1" ht="27" customHeight="1">
      <c r="A52" s="13"/>
      <c r="B52" s="13"/>
      <c r="C52" s="3">
        <v>3020</v>
      </c>
      <c r="D52" s="16" t="s">
        <v>20</v>
      </c>
      <c r="E52" s="12"/>
      <c r="F52" s="12">
        <v>50</v>
      </c>
    </row>
    <row r="53" spans="1:6" s="7" customFormat="1" ht="18" customHeight="1">
      <c r="A53" s="13"/>
      <c r="B53" s="13"/>
      <c r="C53" s="8">
        <v>4010</v>
      </c>
      <c r="D53" s="6" t="s">
        <v>19</v>
      </c>
      <c r="E53" s="12">
        <v>15985</v>
      </c>
      <c r="F53" s="12"/>
    </row>
    <row r="54" spans="1:6" s="7" customFormat="1" ht="18" customHeight="1">
      <c r="A54" s="13"/>
      <c r="B54" s="13"/>
      <c r="C54" s="8">
        <v>4110</v>
      </c>
      <c r="D54" s="6" t="s">
        <v>21</v>
      </c>
      <c r="E54" s="12">
        <v>4000</v>
      </c>
      <c r="F54" s="12"/>
    </row>
    <row r="55" spans="1:6" s="7" customFormat="1" ht="18" customHeight="1">
      <c r="A55" s="13"/>
      <c r="B55" s="13"/>
      <c r="C55" s="8">
        <v>4210</v>
      </c>
      <c r="D55" s="6" t="s">
        <v>14</v>
      </c>
      <c r="E55" s="12"/>
      <c r="F55" s="12">
        <v>4083</v>
      </c>
    </row>
    <row r="56" spans="1:6" s="7" customFormat="1" ht="26.25" customHeight="1">
      <c r="A56" s="13"/>
      <c r="B56" s="13"/>
      <c r="C56" s="3">
        <v>4240</v>
      </c>
      <c r="D56" s="27" t="s">
        <v>35</v>
      </c>
      <c r="E56" s="12">
        <v>1540</v>
      </c>
      <c r="F56" s="12"/>
    </row>
    <row r="57" spans="1:6" s="7" customFormat="1" ht="18" customHeight="1">
      <c r="A57" s="13"/>
      <c r="B57" s="13"/>
      <c r="C57" s="8">
        <v>4260</v>
      </c>
      <c r="D57" s="6" t="s">
        <v>36</v>
      </c>
      <c r="E57" s="12"/>
      <c r="F57" s="12">
        <v>6052</v>
      </c>
    </row>
    <row r="58" spans="1:6" s="7" customFormat="1" ht="18" customHeight="1">
      <c r="A58" s="13"/>
      <c r="B58" s="13"/>
      <c r="C58" s="8">
        <v>4270</v>
      </c>
      <c r="D58" s="6" t="s">
        <v>37</v>
      </c>
      <c r="E58" s="12">
        <v>373</v>
      </c>
      <c r="F58" s="12"/>
    </row>
    <row r="59" spans="1:6" s="7" customFormat="1" ht="18" customHeight="1">
      <c r="A59" s="13"/>
      <c r="B59" s="13"/>
      <c r="C59" s="8">
        <v>4280</v>
      </c>
      <c r="D59" s="6" t="s">
        <v>38</v>
      </c>
      <c r="E59" s="12">
        <v>1120</v>
      </c>
      <c r="F59" s="12"/>
    </row>
    <row r="60" spans="1:6" s="7" customFormat="1" ht="18" customHeight="1">
      <c r="A60" s="13"/>
      <c r="B60" s="13"/>
      <c r="C60" s="8">
        <v>4300</v>
      </c>
      <c r="D60" s="6" t="s">
        <v>12</v>
      </c>
      <c r="E60" s="12"/>
      <c r="F60" s="12">
        <v>835</v>
      </c>
    </row>
    <row r="61" spans="1:6" s="7" customFormat="1" ht="27.75" customHeight="1">
      <c r="A61" s="13"/>
      <c r="B61" s="13"/>
      <c r="C61" s="3">
        <v>4370</v>
      </c>
      <c r="D61" s="16" t="s">
        <v>40</v>
      </c>
      <c r="E61" s="12">
        <v>1160</v>
      </c>
      <c r="F61" s="12"/>
    </row>
    <row r="62" spans="1:6" s="7" customFormat="1" ht="19.5" customHeight="1">
      <c r="A62" s="13"/>
      <c r="B62" s="13"/>
      <c r="C62" s="8">
        <v>4430</v>
      </c>
      <c r="D62" s="6" t="s">
        <v>29</v>
      </c>
      <c r="E62" s="12">
        <v>2576</v>
      </c>
      <c r="F62" s="12"/>
    </row>
    <row r="63" spans="1:6" s="7" customFormat="1" ht="27" customHeight="1">
      <c r="A63" s="13"/>
      <c r="B63" s="13"/>
      <c r="C63" s="3">
        <v>4750</v>
      </c>
      <c r="D63" s="27" t="s">
        <v>43</v>
      </c>
      <c r="E63" s="12"/>
      <c r="F63" s="12">
        <v>3000</v>
      </c>
    </row>
    <row r="64" spans="1:6" s="7" customFormat="1" ht="19.5" customHeight="1">
      <c r="A64" s="13"/>
      <c r="B64" s="13">
        <v>80113</v>
      </c>
      <c r="C64" s="8"/>
      <c r="D64" s="6" t="s">
        <v>34</v>
      </c>
      <c r="E64" s="12">
        <f>E67</f>
        <v>273</v>
      </c>
      <c r="F64" s="12">
        <f>F65+F66</f>
        <v>6859</v>
      </c>
    </row>
    <row r="65" spans="1:6" s="7" customFormat="1" ht="19.5" customHeight="1">
      <c r="A65" s="13"/>
      <c r="B65" s="13"/>
      <c r="C65" s="8">
        <v>4210</v>
      </c>
      <c r="D65" s="6" t="s">
        <v>14</v>
      </c>
      <c r="E65" s="12"/>
      <c r="F65" s="12">
        <v>1098</v>
      </c>
    </row>
    <row r="66" spans="1:6" s="7" customFormat="1" ht="19.5" customHeight="1">
      <c r="A66" s="13"/>
      <c r="B66" s="13"/>
      <c r="C66" s="8">
        <v>4300</v>
      </c>
      <c r="D66" s="6" t="s">
        <v>12</v>
      </c>
      <c r="E66" s="12"/>
      <c r="F66" s="12">
        <v>5761</v>
      </c>
    </row>
    <row r="67" spans="1:6" s="7" customFormat="1" ht="19.5" customHeight="1">
      <c r="A67" s="13"/>
      <c r="B67" s="13"/>
      <c r="C67" s="8">
        <v>4430</v>
      </c>
      <c r="D67" s="6" t="s">
        <v>29</v>
      </c>
      <c r="E67" s="12">
        <v>273</v>
      </c>
      <c r="F67" s="12"/>
    </row>
    <row r="68" spans="1:6" s="5" customFormat="1" ht="19.5" customHeight="1">
      <c r="A68" s="10">
        <v>852</v>
      </c>
      <c r="B68" s="10"/>
      <c r="C68" s="30"/>
      <c r="D68" s="31" t="s">
        <v>47</v>
      </c>
      <c r="E68" s="11">
        <f>E69+E71+E73+E83+E86</f>
        <v>3800</v>
      </c>
      <c r="F68" s="11">
        <f>F71+F73+F83+F86</f>
        <v>3800</v>
      </c>
    </row>
    <row r="69" spans="1:6" s="5" customFormat="1" ht="19.5" customHeight="1">
      <c r="A69" s="10"/>
      <c r="B69" s="13">
        <v>85202</v>
      </c>
      <c r="C69" s="8"/>
      <c r="D69" s="6" t="s">
        <v>61</v>
      </c>
      <c r="E69" s="12">
        <f>E70</f>
        <v>400</v>
      </c>
      <c r="F69" s="11">
        <f>F70</f>
        <v>0</v>
      </c>
    </row>
    <row r="70" spans="1:6" s="5" customFormat="1" ht="27" customHeight="1">
      <c r="A70" s="10"/>
      <c r="B70" s="10"/>
      <c r="C70" s="3">
        <v>4330</v>
      </c>
      <c r="D70" s="16" t="s">
        <v>62</v>
      </c>
      <c r="E70" s="12">
        <v>400</v>
      </c>
      <c r="F70" s="12"/>
    </row>
    <row r="71" spans="1:6" s="5" customFormat="1" ht="26.25" customHeight="1">
      <c r="A71" s="10"/>
      <c r="B71" s="13">
        <v>85214</v>
      </c>
      <c r="C71" s="13"/>
      <c r="D71" s="16" t="s">
        <v>53</v>
      </c>
      <c r="E71" s="12">
        <f>E72</f>
        <v>800</v>
      </c>
      <c r="F71" s="12">
        <f>F72</f>
        <v>0</v>
      </c>
    </row>
    <row r="72" spans="1:6" s="5" customFormat="1" ht="18" customHeight="1">
      <c r="A72" s="10"/>
      <c r="B72" s="13"/>
      <c r="C72" s="13">
        <v>3110</v>
      </c>
      <c r="D72" s="6" t="s">
        <v>54</v>
      </c>
      <c r="E72" s="12">
        <v>800</v>
      </c>
      <c r="F72" s="12"/>
    </row>
    <row r="73" spans="1:6" s="7" customFormat="1" ht="18.75" customHeight="1">
      <c r="A73" s="13"/>
      <c r="B73" s="13">
        <v>85219</v>
      </c>
      <c r="C73" s="13"/>
      <c r="D73" s="34" t="s">
        <v>55</v>
      </c>
      <c r="E73" s="12">
        <f>E76+E77+E78+E79+E80+E81+E82</f>
        <v>1350</v>
      </c>
      <c r="F73" s="12">
        <f>F74+F75</f>
        <v>3200</v>
      </c>
    </row>
    <row r="74" spans="1:6" s="7" customFormat="1" ht="18.75" customHeight="1">
      <c r="A74" s="13"/>
      <c r="B74" s="13"/>
      <c r="C74" s="13">
        <v>4110</v>
      </c>
      <c r="D74" s="6" t="s">
        <v>21</v>
      </c>
      <c r="E74" s="12"/>
      <c r="F74" s="12">
        <v>2350</v>
      </c>
    </row>
    <row r="75" spans="1:6" s="7" customFormat="1" ht="16.5" customHeight="1">
      <c r="A75" s="13"/>
      <c r="B75" s="13"/>
      <c r="C75" s="13">
        <v>4120</v>
      </c>
      <c r="D75" s="34" t="s">
        <v>22</v>
      </c>
      <c r="E75" s="12"/>
      <c r="F75" s="12">
        <v>850</v>
      </c>
    </row>
    <row r="76" spans="1:6" s="7" customFormat="1" ht="16.5" customHeight="1">
      <c r="A76" s="13"/>
      <c r="B76" s="13"/>
      <c r="C76" s="13">
        <v>4210</v>
      </c>
      <c r="D76" s="6" t="s">
        <v>14</v>
      </c>
      <c r="E76" s="12">
        <v>200</v>
      </c>
      <c r="F76" s="12"/>
    </row>
    <row r="77" spans="1:6" s="7" customFormat="1" ht="16.5" customHeight="1">
      <c r="A77" s="13"/>
      <c r="B77" s="13"/>
      <c r="C77" s="13">
        <v>4260</v>
      </c>
      <c r="D77" s="34" t="s">
        <v>36</v>
      </c>
      <c r="E77" s="12">
        <v>50</v>
      </c>
      <c r="F77" s="12"/>
    </row>
    <row r="78" spans="1:6" s="7" customFormat="1" ht="15.75" customHeight="1">
      <c r="A78" s="13"/>
      <c r="B78" s="13"/>
      <c r="C78" s="13">
        <v>4270</v>
      </c>
      <c r="D78" s="34" t="s">
        <v>37</v>
      </c>
      <c r="E78" s="12">
        <v>100</v>
      </c>
      <c r="F78" s="12"/>
    </row>
    <row r="79" spans="1:6" s="7" customFormat="1" ht="15.75" customHeight="1">
      <c r="A79" s="13"/>
      <c r="B79" s="13"/>
      <c r="C79" s="13">
        <v>4300</v>
      </c>
      <c r="D79" s="6" t="s">
        <v>12</v>
      </c>
      <c r="E79" s="12">
        <v>450</v>
      </c>
      <c r="F79" s="12"/>
    </row>
    <row r="80" spans="1:6" s="7" customFormat="1" ht="17.25" customHeight="1">
      <c r="A80" s="13"/>
      <c r="B80" s="13"/>
      <c r="C80" s="13">
        <v>4410</v>
      </c>
      <c r="D80" s="27" t="s">
        <v>41</v>
      </c>
      <c r="E80" s="12">
        <v>250</v>
      </c>
      <c r="F80" s="12"/>
    </row>
    <row r="81" spans="1:6" s="7" customFormat="1" ht="28.5" customHeight="1">
      <c r="A81" s="13"/>
      <c r="B81" s="13"/>
      <c r="C81" s="13">
        <v>4740</v>
      </c>
      <c r="D81" s="27" t="s">
        <v>33</v>
      </c>
      <c r="E81" s="12">
        <v>250</v>
      </c>
      <c r="F81" s="12"/>
    </row>
    <row r="82" spans="1:6" s="7" customFormat="1" ht="25.5" customHeight="1">
      <c r="A82" s="13"/>
      <c r="B82" s="13"/>
      <c r="C82" s="13">
        <v>4750</v>
      </c>
      <c r="D82" s="27" t="s">
        <v>43</v>
      </c>
      <c r="E82" s="12">
        <v>50</v>
      </c>
      <c r="F82" s="12"/>
    </row>
    <row r="83" spans="1:6" s="7" customFormat="1" ht="26.25" customHeight="1">
      <c r="A83" s="13"/>
      <c r="B83" s="13">
        <v>85228</v>
      </c>
      <c r="C83" s="13"/>
      <c r="D83" s="16" t="s">
        <v>57</v>
      </c>
      <c r="E83" s="12">
        <f>E84+E85</f>
        <v>1250</v>
      </c>
      <c r="F83" s="12"/>
    </row>
    <row r="84" spans="1:6" s="7" customFormat="1" ht="17.25" customHeight="1">
      <c r="A84" s="13"/>
      <c r="B84" s="13"/>
      <c r="C84" s="13">
        <v>4170</v>
      </c>
      <c r="D84" s="6" t="s">
        <v>26</v>
      </c>
      <c r="E84" s="12">
        <v>1000</v>
      </c>
      <c r="F84" s="12"/>
    </row>
    <row r="85" spans="1:6" s="7" customFormat="1" ht="19.5" customHeight="1">
      <c r="A85" s="13"/>
      <c r="B85" s="13"/>
      <c r="C85" s="13">
        <v>4210</v>
      </c>
      <c r="D85" s="6" t="s">
        <v>14</v>
      </c>
      <c r="E85" s="12">
        <v>250</v>
      </c>
      <c r="F85" s="12"/>
    </row>
    <row r="86" spans="1:6" s="7" customFormat="1" ht="20.25" customHeight="1">
      <c r="A86" s="13"/>
      <c r="B86" s="13">
        <v>85295</v>
      </c>
      <c r="C86" s="13"/>
      <c r="D86" s="6" t="s">
        <v>56</v>
      </c>
      <c r="E86" s="12"/>
      <c r="F86" s="12">
        <f>F87</f>
        <v>600</v>
      </c>
    </row>
    <row r="87" spans="1:6" s="7" customFormat="1" ht="18" customHeight="1">
      <c r="A87" s="13"/>
      <c r="B87" s="13"/>
      <c r="C87" s="13">
        <v>3110</v>
      </c>
      <c r="D87" s="6" t="s">
        <v>54</v>
      </c>
      <c r="E87" s="12"/>
      <c r="F87" s="12">
        <v>600</v>
      </c>
    </row>
    <row r="88" spans="1:6" s="5" customFormat="1" ht="19.5" customHeight="1">
      <c r="A88" s="10">
        <v>900</v>
      </c>
      <c r="B88" s="10"/>
      <c r="C88" s="30"/>
      <c r="D88" s="32" t="s">
        <v>49</v>
      </c>
      <c r="E88" s="11">
        <f>E89</f>
        <v>500</v>
      </c>
      <c r="F88" s="11">
        <f>F89</f>
        <v>500</v>
      </c>
    </row>
    <row r="89" spans="1:6" s="7" customFormat="1" ht="19.5" customHeight="1">
      <c r="A89" s="13"/>
      <c r="B89" s="13">
        <v>90015</v>
      </c>
      <c r="C89" s="8"/>
      <c r="D89" s="6" t="s">
        <v>50</v>
      </c>
      <c r="E89" s="12">
        <f>E90</f>
        <v>500</v>
      </c>
      <c r="F89" s="12">
        <f>F91</f>
        <v>500</v>
      </c>
    </row>
    <row r="90" spans="1:6" s="7" customFormat="1" ht="19.5" customHeight="1">
      <c r="A90" s="13"/>
      <c r="B90" s="13"/>
      <c r="C90" s="8">
        <v>4210</v>
      </c>
      <c r="D90" s="6" t="s">
        <v>14</v>
      </c>
      <c r="E90" s="12">
        <v>500</v>
      </c>
      <c r="F90" s="12"/>
    </row>
    <row r="91" spans="1:6" s="7" customFormat="1" ht="19.5" customHeight="1">
      <c r="A91" s="13"/>
      <c r="B91" s="13"/>
      <c r="C91" s="8">
        <v>4260</v>
      </c>
      <c r="D91" s="6" t="s">
        <v>36</v>
      </c>
      <c r="E91" s="12"/>
      <c r="F91" s="12">
        <v>500</v>
      </c>
    </row>
    <row r="92" spans="1:6" ht="18" customHeight="1">
      <c r="A92" s="6"/>
      <c r="B92" s="6"/>
      <c r="C92" s="6"/>
      <c r="D92" s="2" t="s">
        <v>10</v>
      </c>
      <c r="E92" s="14">
        <f>E8+E12+E16+E24+E28+E31+E68+E88</f>
        <v>87697</v>
      </c>
      <c r="F92" s="14">
        <f>F8+F12+F16+F24+F28+F31+F68+F88</f>
        <v>87697</v>
      </c>
    </row>
    <row r="93" spans="2:3" ht="18" customHeight="1">
      <c r="B93" s="15" t="s">
        <v>11</v>
      </c>
      <c r="C93" s="15"/>
    </row>
    <row r="94" spans="2:3" ht="85.5" customHeight="1" hidden="1">
      <c r="B94" s="15"/>
      <c r="C94" s="15"/>
    </row>
    <row r="95" spans="1:6" ht="168.75" customHeight="1">
      <c r="A95" s="38" t="s">
        <v>59</v>
      </c>
      <c r="B95" s="38"/>
      <c r="C95" s="38"/>
      <c r="D95" s="38"/>
      <c r="E95" s="38"/>
      <c r="F95" s="38"/>
    </row>
    <row r="96" spans="1:6" ht="155.25" customHeight="1">
      <c r="A96" s="38" t="s">
        <v>60</v>
      </c>
      <c r="B96" s="38"/>
      <c r="C96" s="38"/>
      <c r="D96" s="38"/>
      <c r="E96" s="38"/>
      <c r="F96" s="38"/>
    </row>
    <row r="97" spans="5:6" ht="16.5" customHeight="1">
      <c r="E97" s="35" t="s">
        <v>0</v>
      </c>
      <c r="F97" s="35"/>
    </row>
    <row r="98" spans="5:6" ht="25.5" customHeight="1">
      <c r="E98" s="35" t="s">
        <v>7</v>
      </c>
      <c r="F98" s="35"/>
    </row>
  </sheetData>
  <mergeCells count="10">
    <mergeCell ref="E97:F97"/>
    <mergeCell ref="E98:F98"/>
    <mergeCell ref="B5:F5"/>
    <mergeCell ref="A6:B6"/>
    <mergeCell ref="A95:F95"/>
    <mergeCell ref="A96:F96"/>
    <mergeCell ref="D1:F1"/>
    <mergeCell ref="D2:F2"/>
    <mergeCell ref="D3:F3"/>
    <mergeCell ref="B4:F4"/>
  </mergeCells>
  <printOptions/>
  <pageMargins left="0.76" right="0.17" top="0.26" bottom="0.28" header="0.21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2009-01-16T08:50:27Z</cp:lastPrinted>
  <dcterms:created xsi:type="dcterms:W3CDTF">2001-03-22T14:50:42Z</dcterms:created>
  <dcterms:modified xsi:type="dcterms:W3CDTF">2009-01-16T08:59:57Z</dcterms:modified>
  <cp:category/>
  <cp:version/>
  <cp:contentType/>
  <cp:contentStatus/>
</cp:coreProperties>
</file>