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zał nr 1  do 33 07" sheetId="1" r:id="rId1"/>
    <sheet name="zał nr2 do 33 07" sheetId="2" r:id="rId2"/>
  </sheets>
  <definedNames>
    <definedName name="_xlnm.Print_Area" localSheetId="0">'zał nr 1  do 33 07'!$A$1:$E$27</definedName>
    <definedName name="_xlnm.Print_Area" localSheetId="1">'zał nr2 do 33 07'!$A$1:$F$75</definedName>
  </definedNames>
  <calcPr fullCalcOnLoad="1"/>
</workbook>
</file>

<file path=xl/sharedStrings.xml><?xml version="1.0" encoding="utf-8"?>
<sst xmlns="http://schemas.openxmlformats.org/spreadsheetml/2006/main" count="107" uniqueCount="67">
  <si>
    <t>2) w dziale 852 - Pomoc społeczna przenosi się razem kwotę 7.200,-zł z przeznaczeniem na koszty obsługi bankowej, oplacenie składki na ubezpieczenia społeczne oraz na wypłatę wynagrodzeń za świadczone usługi sąsiedzkie.
3) w dziale 854 - Edukacyjna opieka wychowawcza wprowadza się zmiany w planie wydatków Zespołu Szkolno-Przedszkolnego w Jaktorowie: zabezpiecza się kwotę 1.700,-zł na zakup pomocy dydaktycznych. 4) w dziale 921 - Kultura i ochrona dziedzictwa narodowego zabezpiecza się kwotę 1.600,-zł na wydatki związane z organizacją imprez kulturalnych w Gminie.</t>
  </si>
  <si>
    <t>Wójt Gminy</t>
  </si>
  <si>
    <t>Zwiększenie</t>
  </si>
  <si>
    <t>Zmniejszenie</t>
  </si>
  <si>
    <t>Dział</t>
  </si>
  <si>
    <t>Rozdział</t>
  </si>
  <si>
    <t>§</t>
  </si>
  <si>
    <t>N a z w a</t>
  </si>
  <si>
    <t>Wydatki</t>
  </si>
  <si>
    <t>Maciej Śliwerski</t>
  </si>
  <si>
    <t>Nazwa</t>
  </si>
  <si>
    <t xml:space="preserve">                                           Wójta Gminy Jaktorów</t>
  </si>
  <si>
    <t>Wydatki:</t>
  </si>
  <si>
    <t>Ogółem zmiany</t>
  </si>
  <si>
    <t>Uzasadnienie:</t>
  </si>
  <si>
    <t>Zakup materiałów i wyposażenia</t>
  </si>
  <si>
    <t xml:space="preserve">                                       Wójta Gminy Jaktorów </t>
  </si>
  <si>
    <t>Zestawienie zmian w planie dochodów i  wydatków budżetu Gminy Jaktorów</t>
  </si>
  <si>
    <t>Dochody</t>
  </si>
  <si>
    <t>Kwota</t>
  </si>
  <si>
    <t>Zakup usług pozostałych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</si>
  <si>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</si>
  <si>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</si>
  <si>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 xml:space="preserve"> </t>
  </si>
  <si>
    <t>Zestawienie zmian w planie wydatków budżetowych  na rok 2007</t>
  </si>
  <si>
    <t>Składki na ubezpieczenia społeczne</t>
  </si>
  <si>
    <t>Oświata i wychowanie</t>
  </si>
  <si>
    <t>Przedszkola</t>
  </si>
  <si>
    <t>na rok 2007  w związku ze zwiększeniem dotacji celowej na realizację  własnych  zadań bieżących  gmin.</t>
  </si>
  <si>
    <t>Dotacje celowe otrzymane z budżetu państwa na realizację własnych  zadań bieżących gmin</t>
  </si>
  <si>
    <t>Ogółem  zwiększenie</t>
  </si>
  <si>
    <t>Ogółem zwiększenie</t>
  </si>
  <si>
    <t>Ośrodki pomocy społecznej</t>
  </si>
  <si>
    <t>Różne opłaty i składki</t>
  </si>
  <si>
    <t>Wynagrodzenia bezosobowe</t>
  </si>
  <si>
    <t>Zakup energii</t>
  </si>
  <si>
    <t xml:space="preserve">                              Zał. Nr 1  do zarządzenia  Nr 33/2007</t>
  </si>
  <si>
    <t xml:space="preserve">                          z dnia 28 grudnia  2007r</t>
  </si>
  <si>
    <t>Pozostała działalność</t>
  </si>
  <si>
    <r>
      <t xml:space="preserve">Uzasadnienie:
Zgodnie z pismem Mazowieckiego Urzędu Wojewódzkiego - Wydział Finansów i Budżetu zwiększona została w dziale 801 - Oświata i wychowanie dotacja  celowa w  kwocie 16.162,-zł z przeznaczeniem na dofinansowanie  pracodawcom  kosztów przygotowania  zawodowego młodocianych pracowników. 
 </t>
    </r>
  </si>
  <si>
    <t xml:space="preserve">                                                   Zał. Nr 2 do  zarządzenia  Nr 33/2007</t>
  </si>
  <si>
    <t xml:space="preserve">                                              z dnia 28 grudnia 2007r</t>
  </si>
  <si>
    <t>Kultura i ochrona dziedzictwa narodowego</t>
  </si>
  <si>
    <t>Gimnazja</t>
  </si>
  <si>
    <t>Wynagrodzenia osobowe pracowników</t>
  </si>
  <si>
    <t>Składki na Fundusz Pracy</t>
  </si>
  <si>
    <t>Pomoc społeczna</t>
  </si>
  <si>
    <t>Dodatkowe wynagrodzenie roczne</t>
  </si>
  <si>
    <t>wynikających z przeniesienia wydatków  między  rozdziałami i  paragrafami w obrębie rozdziału klasyfikacji budżetowej .</t>
  </si>
  <si>
    <t>Usługi opiekuńcze i specjalistyczne usługi opiekuńcze</t>
  </si>
  <si>
    <t>Edukacyjna opieka wychowawcza</t>
  </si>
  <si>
    <t>Świetlice szkolne</t>
  </si>
  <si>
    <t>Pomoce naukowe i dydaktyczne, książki</t>
  </si>
  <si>
    <t>Szkoły podstawowe</t>
  </si>
  <si>
    <t>Wydatki osobowe niezaliczone do wynagrodzeń</t>
  </si>
  <si>
    <t>Dodatkowe wynagrodzenia roczne</t>
  </si>
  <si>
    <t>Opłaty z tytułu usług telekomunikacyjnych telefonii stacjonarnej</t>
  </si>
  <si>
    <t>Zakup akcesoriów komputerowych , w tym programów i licencji</t>
  </si>
  <si>
    <t>Oddziały przedszkolne w szkołach podstawowych</t>
  </si>
  <si>
    <t>Zakup usług zdrowotnych</t>
  </si>
  <si>
    <t>Dokształcanie i doskonalenie nauczycieli</t>
  </si>
  <si>
    <t>Podróże służbowe krajowe</t>
  </si>
  <si>
    <t>Zakup usług dostępu do sieci Internet</t>
  </si>
  <si>
    <t>Zakup materiałów papierniczych do sprzętu drukarskiego i urządzeń kserograficznych</t>
  </si>
  <si>
    <t xml:space="preserve"> w rozdziale 80110 - Gimnazja zmniejsza się § 4010 o kwotę 24.000,-zł, § 4040 o kwotę 11.400,-zł, § 4260 o kwotę 14.000,-zł, § 4280 o kwotę 1.310,-zł, § 4430 o kwotę 2.100,-zł oraz § 4740 o kwotę 8.000,-zł, a zwiększa się  § 3020 o kwotę 6.400,-zł, § 4210 o kwotę 10.000,-zł, § 4240 o kwotę 4.000,-zł, § 4300 o kwotę 15.000,-zł, § 4350 o kwotę 400,-zł oraz § 4370 o kwotę 510,-zł. W rozdziale 80146 zwiększa się § 4410 o kwotę 700,-zł. Razem przeniesienie wynosi 124.910,-zł. Przeniesienie wydatków uzasadnia sie koniecznością pokrycia braków w zakresie opłacenia składek na ubezpieczenia społeczne, wypłatą dodatków wiejskich, zakupem pomocy dydaktycznych, środków czystości oraz innych wydatków rzeczowych.Zmiany wprowadza się zgodnie z wnioskami dyrektorów  szkół.</t>
  </si>
  <si>
    <r>
      <t xml:space="preserve"> Wprowadza się następujące zmiany w planie wydatków: 
1) </t>
    </r>
    <r>
      <rPr>
        <b/>
        <sz val="11"/>
        <rFont val="Arial CE"/>
        <family val="0"/>
      </rPr>
      <t>w dziale 801 - Oświata i wychowanie</t>
    </r>
    <r>
      <rPr>
        <sz val="11"/>
        <rFont val="Arial CE"/>
        <family val="2"/>
      </rPr>
      <t xml:space="preserve">  razem przeniesienie wynosi kwotę 128.025,-zł, z tego:  
a)  </t>
    </r>
    <r>
      <rPr>
        <u val="single"/>
        <sz val="11"/>
        <rFont val="Arial CE"/>
        <family val="0"/>
      </rPr>
      <t>w planie wydatków Zespołu Szkół Publicznych w Międzyborowie</t>
    </r>
    <r>
      <rPr>
        <sz val="11"/>
        <rFont val="Arial CE"/>
        <family val="2"/>
      </rPr>
      <t xml:space="preserve"> w rozdziale 80110 - Gimnazja zmniejsza się § 4010  o kwotę 1.460,-zł i § 4260 0 kwotę 1.655,-zł , a zwiększa się § 4110 o kwotę 1.280,-zł, § 4120 o kwotę 180,-zł oraz § 4280 o kwotę 1.655,-zł - razem przeniesienie wynosi 3.115,-zł, </t>
    </r>
  </si>
  <si>
    <t xml:space="preserve">b) w planie wydatków Zespołu Szkolno-Przedszkolnego w Jaktorowie w rozdziale 80101 - Szkoły podstawowe zmniejsza się § 4010 o kwotę 1.400,-zł, § 4040 o kwotę 6.800,-zł § 4170 o kwotę 6.500,-zł, a zwiększa się § 3020 o kwotę 8.600,-zł, § 4110 o kwotę 6.000,-zł, § 4120 o kwotę 1.000,-zł,§ 4210 o kwotę 14.000,-zł, § 4240 o kwotę 5.000,-zł, § 4300 o kwotę 7.000,-zł, §4370 o kwotę 2.000,-zł, § 4750 o kwotę 10.000,-zł,, w rozdziale 80103 zwiększa się § 4010 o kwotę 5.000,-zł, § 4110 o kwotę 1.100,-zł, § 4120 o kwotę  200,-zł, § 4240 o kwotę 1.000,-zł, w rozdziale 80104 - Przedszkola zmniejsza się § 4010 o kwotę 41.000,-zł, § 4110 o kwotę 7.500,-zł, § 4120 o kwotę 900,-zł, a zwiększa się § 4210 o kwotę 17.000,-zł, § 4240 o kwotę 10.000,-zł,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</si>
</sst>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10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2"/>
    </font>
    <font>
      <i/>
      <sz val="10"/>
      <name val="Arial CE"/>
      <family val="0"/>
    </font>
    <font>
      <u val="single"/>
      <sz val="11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/>
    </xf>
    <xf numFmtId="3" fontId="3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D30" sqref="D30"/>
    </sheetView>
  </sheetViews>
  <sheetFormatPr defaultColWidth="9.00390625" defaultRowHeight="12.75"/>
  <cols>
    <col min="1" max="1" width="6.00390625" style="12" customWidth="1"/>
    <col min="2" max="2" width="9.25390625" style="12" bestFit="1" customWidth="1"/>
    <col min="3" max="3" width="6.625" style="12" customWidth="1"/>
    <col min="4" max="4" width="56.625" style="12" customWidth="1"/>
    <col min="5" max="5" width="13.00390625" style="12" customWidth="1"/>
    <col min="6" max="16384" width="9.125" style="12" customWidth="1"/>
  </cols>
  <sheetData>
    <row r="1" spans="4:5" ht="17.25" customHeight="1">
      <c r="D1" s="47" t="s">
        <v>36</v>
      </c>
      <c r="E1" s="47"/>
    </row>
    <row r="2" spans="3:5" ht="12.75" customHeight="1">
      <c r="C2" s="47" t="s">
        <v>16</v>
      </c>
      <c r="D2" s="47"/>
      <c r="E2" s="47"/>
    </row>
    <row r="3" spans="3:5" ht="12.75" customHeight="1">
      <c r="C3" s="13"/>
      <c r="D3" s="47" t="s">
        <v>37</v>
      </c>
      <c r="E3" s="47"/>
    </row>
    <row r="4" spans="3:4" ht="12.75" customHeight="1">
      <c r="C4" s="13"/>
      <c r="D4" s="13"/>
    </row>
    <row r="5" spans="1:5" s="15" customFormat="1" ht="14.25" customHeight="1">
      <c r="A5" s="14"/>
      <c r="B5" s="45" t="s">
        <v>17</v>
      </c>
      <c r="C5" s="45"/>
      <c r="D5" s="45"/>
      <c r="E5" s="45"/>
    </row>
    <row r="6" spans="1:5" s="15" customFormat="1" ht="32.25" customHeight="1">
      <c r="A6" s="46" t="s">
        <v>28</v>
      </c>
      <c r="B6" s="46"/>
      <c r="C6" s="46"/>
      <c r="D6" s="46"/>
      <c r="E6" s="46"/>
    </row>
    <row r="7" spans="1:4" ht="17.25" customHeight="1">
      <c r="A7" s="16"/>
      <c r="B7" s="16" t="s">
        <v>18</v>
      </c>
      <c r="C7" s="16"/>
      <c r="D7" s="16"/>
    </row>
    <row r="8" spans="1:5" s="18" customFormat="1" ht="21.75" customHeight="1">
      <c r="A8" s="17" t="s">
        <v>4</v>
      </c>
      <c r="B8" s="17" t="s">
        <v>5</v>
      </c>
      <c r="C8" s="17" t="s">
        <v>6</v>
      </c>
      <c r="D8" s="17" t="s">
        <v>7</v>
      </c>
      <c r="E8" s="17" t="s">
        <v>19</v>
      </c>
    </row>
    <row r="9" spans="1:5" s="20" customFormat="1" ht="14.25">
      <c r="A9" s="17">
        <v>1</v>
      </c>
      <c r="B9" s="17">
        <v>2</v>
      </c>
      <c r="C9" s="17">
        <v>3</v>
      </c>
      <c r="D9" s="17">
        <v>4</v>
      </c>
      <c r="E9" s="19">
        <v>5</v>
      </c>
    </row>
    <row r="10" spans="1:5" s="35" customFormat="1" ht="20.25" customHeight="1">
      <c r="A10" s="32">
        <v>801</v>
      </c>
      <c r="B10" s="32"/>
      <c r="C10" s="32"/>
      <c r="D10" s="33" t="s">
        <v>26</v>
      </c>
      <c r="E10" s="34">
        <f>E11</f>
        <v>16162</v>
      </c>
    </row>
    <row r="11" spans="1:5" s="20" customFormat="1" ht="18.75" customHeight="1">
      <c r="A11" s="17"/>
      <c r="B11" s="17">
        <v>80195</v>
      </c>
      <c r="C11" s="17"/>
      <c r="D11" s="11" t="s">
        <v>38</v>
      </c>
      <c r="E11" s="36">
        <f>E12</f>
        <v>16162</v>
      </c>
    </row>
    <row r="12" spans="1:5" s="20" customFormat="1" ht="28.5" customHeight="1">
      <c r="A12" s="17"/>
      <c r="B12" s="17"/>
      <c r="C12" s="21">
        <v>2030</v>
      </c>
      <c r="D12" s="7" t="s">
        <v>29</v>
      </c>
      <c r="E12" s="36">
        <v>16162</v>
      </c>
    </row>
    <row r="13" spans="1:5" ht="21" customHeight="1">
      <c r="A13" s="6"/>
      <c r="B13" s="6"/>
      <c r="C13" s="6"/>
      <c r="D13" s="17" t="s">
        <v>30</v>
      </c>
      <c r="E13" s="37">
        <f>E10</f>
        <v>16162</v>
      </c>
    </row>
    <row r="14" spans="1:5" s="16" customFormat="1" ht="14.25">
      <c r="A14" s="22"/>
      <c r="B14" s="22"/>
      <c r="C14" s="22"/>
      <c r="D14" s="22"/>
      <c r="E14" s="23"/>
    </row>
    <row r="15" spans="1:5" ht="14.25">
      <c r="A15" s="22"/>
      <c r="B15" s="22" t="s">
        <v>8</v>
      </c>
      <c r="C15" s="22"/>
      <c r="D15" s="22"/>
      <c r="E15" s="23"/>
    </row>
    <row r="16" spans="1:5" s="20" customFormat="1" ht="17.25" customHeight="1">
      <c r="A16" s="17" t="s">
        <v>4</v>
      </c>
      <c r="B16" s="17" t="s">
        <v>5</v>
      </c>
      <c r="C16" s="17" t="s">
        <v>6</v>
      </c>
      <c r="D16" s="17" t="s">
        <v>10</v>
      </c>
      <c r="E16" s="19" t="s">
        <v>19</v>
      </c>
    </row>
    <row r="17" spans="1:5" s="20" customFormat="1" ht="15.75" customHeight="1">
      <c r="A17" s="17">
        <v>1</v>
      </c>
      <c r="B17" s="17">
        <v>2</v>
      </c>
      <c r="C17" s="17">
        <v>3</v>
      </c>
      <c r="D17" s="17">
        <v>4</v>
      </c>
      <c r="E17" s="19">
        <v>5</v>
      </c>
    </row>
    <row r="18" spans="1:5" s="20" customFormat="1" ht="20.25" customHeight="1">
      <c r="A18" s="32">
        <v>801</v>
      </c>
      <c r="B18" s="32"/>
      <c r="C18" s="32"/>
      <c r="D18" s="33" t="s">
        <v>26</v>
      </c>
      <c r="E18" s="34">
        <f>E19</f>
        <v>16162</v>
      </c>
    </row>
    <row r="19" spans="1:5" s="20" customFormat="1" ht="15.75" customHeight="1">
      <c r="A19" s="17"/>
      <c r="B19" s="17">
        <v>80195</v>
      </c>
      <c r="C19" s="17"/>
      <c r="D19" s="11" t="s">
        <v>38</v>
      </c>
      <c r="E19" s="36">
        <f>E20</f>
        <v>16162</v>
      </c>
    </row>
    <row r="20" spans="1:5" s="20" customFormat="1" ht="15.75" customHeight="1">
      <c r="A20" s="17"/>
      <c r="B20" s="17"/>
      <c r="C20" s="17">
        <v>4300</v>
      </c>
      <c r="D20" s="7" t="s">
        <v>20</v>
      </c>
      <c r="E20" s="36">
        <v>16162</v>
      </c>
    </row>
    <row r="21" spans="1:5" ht="16.5" customHeight="1">
      <c r="A21" s="6"/>
      <c r="B21" s="6"/>
      <c r="C21" s="6"/>
      <c r="D21" s="17" t="s">
        <v>31</v>
      </c>
      <c r="E21" s="37">
        <f>E18</f>
        <v>16162</v>
      </c>
    </row>
    <row r="22" spans="1:5" ht="72" customHeight="1">
      <c r="A22" s="48" t="s">
        <v>39</v>
      </c>
      <c r="B22" s="48"/>
      <c r="C22" s="48"/>
      <c r="D22" s="48"/>
      <c r="E22" s="48"/>
    </row>
    <row r="23" spans="4:5" ht="12.75" customHeight="1">
      <c r="D23" s="44" t="s">
        <v>21</v>
      </c>
      <c r="E23" s="44"/>
    </row>
    <row r="25" spans="4:5" ht="18" customHeight="1">
      <c r="D25" s="44" t="s">
        <v>22</v>
      </c>
      <c r="E25" s="44"/>
    </row>
    <row r="38" ht="12.75">
      <c r="D38" s="12" t="s">
        <v>23</v>
      </c>
    </row>
  </sheetData>
  <mergeCells count="8">
    <mergeCell ref="D1:E1"/>
    <mergeCell ref="C2:E2"/>
    <mergeCell ref="D3:E3"/>
    <mergeCell ref="A22:E22"/>
    <mergeCell ref="D25:E25"/>
    <mergeCell ref="B5:E5"/>
    <mergeCell ref="A6:E6"/>
    <mergeCell ref="D23:E23"/>
  </mergeCells>
  <printOptions/>
  <pageMargins left="0.69" right="0.22" top="0.73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K34" sqref="K34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44.375" style="1" customWidth="1"/>
    <col min="5" max="5" width="15.25390625" style="1" customWidth="1"/>
    <col min="6" max="6" width="13.875" style="1" customWidth="1"/>
    <col min="7" max="7" width="5.625" style="1" customWidth="1"/>
    <col min="8" max="16384" width="9.125" style="1" customWidth="1"/>
  </cols>
  <sheetData>
    <row r="1" spans="4:7" ht="15" customHeight="1">
      <c r="D1" s="51" t="s">
        <v>40</v>
      </c>
      <c r="E1" s="51"/>
      <c r="F1" s="51"/>
      <c r="G1" s="4"/>
    </row>
    <row r="2" spans="4:7" ht="12" customHeight="1">
      <c r="D2" s="51" t="s">
        <v>11</v>
      </c>
      <c r="E2" s="51"/>
      <c r="F2" s="51"/>
      <c r="G2" s="4"/>
    </row>
    <row r="3" spans="4:7" ht="12.75" customHeight="1">
      <c r="D3" s="51" t="s">
        <v>41</v>
      </c>
      <c r="E3" s="51"/>
      <c r="F3" s="51"/>
      <c r="G3" s="4"/>
    </row>
    <row r="4" spans="2:6" ht="21.75" customHeight="1">
      <c r="B4" s="51" t="s">
        <v>24</v>
      </c>
      <c r="C4" s="51"/>
      <c r="D4" s="51"/>
      <c r="E4" s="51"/>
      <c r="F4" s="51"/>
    </row>
    <row r="5" spans="2:6" ht="27.75" customHeight="1">
      <c r="B5" s="49" t="s">
        <v>48</v>
      </c>
      <c r="C5" s="49"/>
      <c r="D5" s="49"/>
      <c r="E5" s="49"/>
      <c r="F5" s="49"/>
    </row>
    <row r="6" spans="1:2" ht="15" customHeight="1">
      <c r="A6" s="50" t="s">
        <v>12</v>
      </c>
      <c r="B6" s="50"/>
    </row>
    <row r="7" spans="1:6" ht="25.5" customHeight="1">
      <c r="A7" s="8" t="s">
        <v>4</v>
      </c>
      <c r="B7" s="8" t="s">
        <v>5</v>
      </c>
      <c r="C7" s="3" t="s">
        <v>6</v>
      </c>
      <c r="D7" s="3" t="s">
        <v>7</v>
      </c>
      <c r="E7" s="3" t="s">
        <v>3</v>
      </c>
      <c r="F7" s="3" t="s">
        <v>2</v>
      </c>
    </row>
    <row r="8" spans="1:6" s="10" customFormat="1" ht="18" customHeight="1">
      <c r="A8" s="9">
        <v>801</v>
      </c>
      <c r="B8" s="9"/>
      <c r="C8" s="9"/>
      <c r="D8" s="31" t="s">
        <v>26</v>
      </c>
      <c r="E8" s="27">
        <f>E9+E21+E26+E32+E47</f>
        <v>128025</v>
      </c>
      <c r="F8" s="27">
        <f>F9+F21+F26+F32+F47</f>
        <v>128025</v>
      </c>
    </row>
    <row r="9" spans="1:6" s="26" customFormat="1" ht="17.25" customHeight="1">
      <c r="A9" s="24"/>
      <c r="B9" s="24">
        <v>80101</v>
      </c>
      <c r="C9" s="24"/>
      <c r="D9" s="25" t="s">
        <v>53</v>
      </c>
      <c r="E9" s="28">
        <f>E11+E12+E15</f>
        <v>14700</v>
      </c>
      <c r="F9" s="28">
        <f>F10+F13+F14+F16+F17+F18+F19+F20</f>
        <v>53600</v>
      </c>
    </row>
    <row r="10" spans="1:6" s="26" customFormat="1" ht="27.75" customHeight="1">
      <c r="A10" s="24"/>
      <c r="B10" s="24"/>
      <c r="C10" s="24">
        <v>3020</v>
      </c>
      <c r="D10" s="5" t="s">
        <v>54</v>
      </c>
      <c r="E10" s="28"/>
      <c r="F10" s="28">
        <v>8600</v>
      </c>
    </row>
    <row r="11" spans="1:6" s="26" customFormat="1" ht="18" customHeight="1">
      <c r="A11" s="24"/>
      <c r="B11" s="24"/>
      <c r="C11" s="24">
        <v>4010</v>
      </c>
      <c r="D11" s="11" t="s">
        <v>44</v>
      </c>
      <c r="E11" s="28">
        <v>1400</v>
      </c>
      <c r="F11" s="28"/>
    </row>
    <row r="12" spans="1:6" s="26" customFormat="1" ht="15.75" customHeight="1">
      <c r="A12" s="24"/>
      <c r="B12" s="24"/>
      <c r="C12" s="24">
        <v>4040</v>
      </c>
      <c r="D12" s="11" t="s">
        <v>55</v>
      </c>
      <c r="E12" s="28">
        <v>6800</v>
      </c>
      <c r="F12" s="28"/>
    </row>
    <row r="13" spans="1:6" s="26" customFormat="1" ht="16.5" customHeight="1">
      <c r="A13" s="24"/>
      <c r="B13" s="24"/>
      <c r="C13" s="24">
        <v>4110</v>
      </c>
      <c r="D13" s="11" t="s">
        <v>25</v>
      </c>
      <c r="E13" s="28"/>
      <c r="F13" s="28">
        <v>6000</v>
      </c>
    </row>
    <row r="14" spans="1:6" s="26" customFormat="1" ht="16.5" customHeight="1">
      <c r="A14" s="24"/>
      <c r="B14" s="24"/>
      <c r="C14" s="24">
        <v>4120</v>
      </c>
      <c r="D14" s="11" t="s">
        <v>45</v>
      </c>
      <c r="E14" s="28"/>
      <c r="F14" s="28">
        <v>1000</v>
      </c>
    </row>
    <row r="15" spans="1:6" s="26" customFormat="1" ht="18" customHeight="1">
      <c r="A15" s="24"/>
      <c r="B15" s="24"/>
      <c r="C15" s="24">
        <v>4170</v>
      </c>
      <c r="D15" s="11" t="s">
        <v>34</v>
      </c>
      <c r="E15" s="28">
        <v>6500</v>
      </c>
      <c r="F15" s="28"/>
    </row>
    <row r="16" spans="1:6" s="26" customFormat="1" ht="18" customHeight="1">
      <c r="A16" s="24"/>
      <c r="B16" s="24"/>
      <c r="C16" s="24">
        <v>4210</v>
      </c>
      <c r="D16" s="11" t="s">
        <v>15</v>
      </c>
      <c r="E16" s="28"/>
      <c r="F16" s="28">
        <v>14000</v>
      </c>
    </row>
    <row r="17" spans="1:6" s="26" customFormat="1" ht="17.25" customHeight="1">
      <c r="A17" s="24"/>
      <c r="B17" s="24"/>
      <c r="C17" s="24">
        <v>4240</v>
      </c>
      <c r="D17" s="11" t="s">
        <v>52</v>
      </c>
      <c r="E17" s="28"/>
      <c r="F17" s="28">
        <v>5000</v>
      </c>
    </row>
    <row r="18" spans="1:6" s="26" customFormat="1" ht="16.5" customHeight="1">
      <c r="A18" s="24"/>
      <c r="B18" s="24"/>
      <c r="C18" s="24">
        <v>4300</v>
      </c>
      <c r="D18" s="11" t="s">
        <v>20</v>
      </c>
      <c r="E18" s="28"/>
      <c r="F18" s="28">
        <v>7000</v>
      </c>
    </row>
    <row r="19" spans="1:6" s="26" customFormat="1" ht="27.75" customHeight="1">
      <c r="A19" s="24"/>
      <c r="B19" s="24"/>
      <c r="C19" s="24">
        <v>4370</v>
      </c>
      <c r="D19" s="5" t="s">
        <v>56</v>
      </c>
      <c r="E19" s="28"/>
      <c r="F19" s="28">
        <v>2000</v>
      </c>
    </row>
    <row r="20" spans="1:6" s="26" customFormat="1" ht="28.5" customHeight="1">
      <c r="A20" s="24"/>
      <c r="B20" s="24"/>
      <c r="C20" s="24">
        <v>4750</v>
      </c>
      <c r="D20" s="25" t="s">
        <v>57</v>
      </c>
      <c r="E20" s="28"/>
      <c r="F20" s="28">
        <v>10000</v>
      </c>
    </row>
    <row r="21" spans="1:6" s="26" customFormat="1" ht="28.5" customHeight="1">
      <c r="A21" s="24"/>
      <c r="B21" s="24">
        <v>80103</v>
      </c>
      <c r="C21" s="24"/>
      <c r="D21" s="5" t="s">
        <v>58</v>
      </c>
      <c r="E21" s="28"/>
      <c r="F21" s="28">
        <f>F22+F23+F24+F25</f>
        <v>7300</v>
      </c>
    </row>
    <row r="22" spans="1:6" s="26" customFormat="1" ht="18" customHeight="1">
      <c r="A22" s="24"/>
      <c r="B22" s="24"/>
      <c r="C22" s="24">
        <v>4010</v>
      </c>
      <c r="D22" s="11" t="s">
        <v>44</v>
      </c>
      <c r="E22" s="28"/>
      <c r="F22" s="28">
        <v>5000</v>
      </c>
    </row>
    <row r="23" spans="1:6" s="26" customFormat="1" ht="15.75" customHeight="1">
      <c r="A23" s="24"/>
      <c r="B23" s="24"/>
      <c r="C23" s="24">
        <v>4110</v>
      </c>
      <c r="D23" s="11" t="s">
        <v>25</v>
      </c>
      <c r="E23" s="28"/>
      <c r="F23" s="28">
        <v>1100</v>
      </c>
    </row>
    <row r="24" spans="1:6" s="26" customFormat="1" ht="17.25" customHeight="1">
      <c r="A24" s="24"/>
      <c r="B24" s="24"/>
      <c r="C24" s="24">
        <v>4120</v>
      </c>
      <c r="D24" s="11" t="s">
        <v>45</v>
      </c>
      <c r="E24" s="28"/>
      <c r="F24" s="28">
        <v>200</v>
      </c>
    </row>
    <row r="25" spans="1:6" s="26" customFormat="1" ht="16.5" customHeight="1">
      <c r="A25" s="24"/>
      <c r="B25" s="24"/>
      <c r="C25" s="24">
        <v>4240</v>
      </c>
      <c r="D25" s="11" t="s">
        <v>52</v>
      </c>
      <c r="E25" s="28"/>
      <c r="F25" s="28">
        <v>1000</v>
      </c>
    </row>
    <row r="26" spans="1:6" s="26" customFormat="1" ht="16.5" customHeight="1">
      <c r="A26" s="24"/>
      <c r="B26" s="24">
        <v>80104</v>
      </c>
      <c r="C26" s="24"/>
      <c r="D26" s="11" t="s">
        <v>27</v>
      </c>
      <c r="E26" s="28">
        <f>E27+E28+E29</f>
        <v>49400</v>
      </c>
      <c r="F26" s="28">
        <f>F30+F31</f>
        <v>27000</v>
      </c>
    </row>
    <row r="27" spans="1:6" s="26" customFormat="1" ht="16.5" customHeight="1">
      <c r="A27" s="24"/>
      <c r="B27" s="24"/>
      <c r="C27" s="24">
        <v>4010</v>
      </c>
      <c r="D27" s="11" t="s">
        <v>44</v>
      </c>
      <c r="E27" s="28">
        <v>41000</v>
      </c>
      <c r="F27" s="28"/>
    </row>
    <row r="28" spans="1:6" s="26" customFormat="1" ht="16.5" customHeight="1">
      <c r="A28" s="24"/>
      <c r="B28" s="24"/>
      <c r="C28" s="24">
        <v>4110</v>
      </c>
      <c r="D28" s="11" t="s">
        <v>25</v>
      </c>
      <c r="E28" s="28">
        <v>7500</v>
      </c>
      <c r="F28" s="28"/>
    </row>
    <row r="29" spans="1:6" s="26" customFormat="1" ht="16.5" customHeight="1">
      <c r="A29" s="24"/>
      <c r="B29" s="24"/>
      <c r="C29" s="24">
        <v>4120</v>
      </c>
      <c r="D29" s="11" t="s">
        <v>45</v>
      </c>
      <c r="E29" s="28">
        <v>900</v>
      </c>
      <c r="F29" s="28"/>
    </row>
    <row r="30" spans="1:6" s="26" customFormat="1" ht="16.5" customHeight="1">
      <c r="A30" s="24"/>
      <c r="B30" s="24"/>
      <c r="C30" s="24">
        <v>4210</v>
      </c>
      <c r="D30" s="11" t="s">
        <v>15</v>
      </c>
      <c r="E30" s="28"/>
      <c r="F30" s="28">
        <v>17000</v>
      </c>
    </row>
    <row r="31" spans="1:6" s="26" customFormat="1" ht="16.5" customHeight="1">
      <c r="A31" s="24"/>
      <c r="B31" s="24"/>
      <c r="C31" s="24">
        <v>4240</v>
      </c>
      <c r="D31" s="11" t="s">
        <v>52</v>
      </c>
      <c r="E31" s="28"/>
      <c r="F31" s="28">
        <v>10000</v>
      </c>
    </row>
    <row r="32" spans="1:6" s="26" customFormat="1" ht="17.25" customHeight="1">
      <c r="A32" s="24"/>
      <c r="B32" s="24">
        <v>80110</v>
      </c>
      <c r="C32" s="24"/>
      <c r="D32" s="25" t="s">
        <v>43</v>
      </c>
      <c r="E32" s="28">
        <f>E34+E35+E40+E41+E45+E46</f>
        <v>63925</v>
      </c>
      <c r="F32" s="28">
        <f>F33+F36+F37+F38+F39+F41+F42+F43+F44</f>
        <v>39425</v>
      </c>
    </row>
    <row r="33" spans="1:6" s="26" customFormat="1" ht="27.75" customHeight="1">
      <c r="A33" s="24"/>
      <c r="B33" s="24"/>
      <c r="C33" s="24">
        <v>3020</v>
      </c>
      <c r="D33" s="5" t="s">
        <v>54</v>
      </c>
      <c r="E33" s="28"/>
      <c r="F33" s="28">
        <v>6400</v>
      </c>
    </row>
    <row r="34" spans="1:6" s="26" customFormat="1" ht="16.5" customHeight="1">
      <c r="A34" s="24"/>
      <c r="B34" s="24"/>
      <c r="C34" s="24">
        <v>4010</v>
      </c>
      <c r="D34" s="5" t="s">
        <v>44</v>
      </c>
      <c r="E34" s="28">
        <v>25460</v>
      </c>
      <c r="F34" s="28"/>
    </row>
    <row r="35" spans="1:6" s="26" customFormat="1" ht="16.5" customHeight="1">
      <c r="A35" s="24"/>
      <c r="B35" s="24"/>
      <c r="C35" s="24">
        <v>4040</v>
      </c>
      <c r="D35" s="11" t="s">
        <v>55</v>
      </c>
      <c r="E35" s="28">
        <v>11400</v>
      </c>
      <c r="F35" s="28"/>
    </row>
    <row r="36" spans="1:6" s="26" customFormat="1" ht="16.5" customHeight="1">
      <c r="A36" s="24"/>
      <c r="B36" s="24"/>
      <c r="C36" s="24">
        <v>4110</v>
      </c>
      <c r="D36" s="11" t="s">
        <v>25</v>
      </c>
      <c r="E36" s="28"/>
      <c r="F36" s="28">
        <v>1280</v>
      </c>
    </row>
    <row r="37" spans="1:6" s="26" customFormat="1" ht="18" customHeight="1">
      <c r="A37" s="24"/>
      <c r="B37" s="24"/>
      <c r="C37" s="24">
        <v>4120</v>
      </c>
      <c r="D37" s="11" t="s">
        <v>45</v>
      </c>
      <c r="E37" s="28"/>
      <c r="F37" s="28">
        <v>180</v>
      </c>
    </row>
    <row r="38" spans="1:6" s="26" customFormat="1" ht="17.25" customHeight="1">
      <c r="A38" s="24"/>
      <c r="B38" s="24"/>
      <c r="C38" s="24">
        <v>4210</v>
      </c>
      <c r="D38" s="11" t="s">
        <v>15</v>
      </c>
      <c r="E38" s="28"/>
      <c r="F38" s="28">
        <v>10000</v>
      </c>
    </row>
    <row r="39" spans="1:6" s="26" customFormat="1" ht="17.25" customHeight="1">
      <c r="A39" s="24"/>
      <c r="B39" s="24"/>
      <c r="C39" s="24">
        <v>4240</v>
      </c>
      <c r="D39" s="11" t="s">
        <v>52</v>
      </c>
      <c r="E39" s="28"/>
      <c r="F39" s="28">
        <v>4000</v>
      </c>
    </row>
    <row r="40" spans="1:6" s="26" customFormat="1" ht="18.75" customHeight="1">
      <c r="A40" s="24"/>
      <c r="B40" s="24"/>
      <c r="C40" s="24">
        <v>4260</v>
      </c>
      <c r="D40" s="11" t="s">
        <v>35</v>
      </c>
      <c r="E40" s="28">
        <v>15655</v>
      </c>
      <c r="F40" s="28"/>
    </row>
    <row r="41" spans="1:6" s="26" customFormat="1" ht="18" customHeight="1">
      <c r="A41" s="24"/>
      <c r="B41" s="24"/>
      <c r="C41" s="24">
        <v>4280</v>
      </c>
      <c r="D41" s="11" t="s">
        <v>59</v>
      </c>
      <c r="E41" s="28">
        <v>1310</v>
      </c>
      <c r="F41" s="28">
        <v>1655</v>
      </c>
    </row>
    <row r="42" spans="1:6" s="26" customFormat="1" ht="16.5" customHeight="1">
      <c r="A42" s="24"/>
      <c r="B42" s="24"/>
      <c r="C42" s="24">
        <v>4300</v>
      </c>
      <c r="D42" s="11" t="s">
        <v>20</v>
      </c>
      <c r="E42" s="28"/>
      <c r="F42" s="28">
        <v>15000</v>
      </c>
    </row>
    <row r="43" spans="1:6" s="26" customFormat="1" ht="18.75" customHeight="1">
      <c r="A43" s="24"/>
      <c r="B43" s="24"/>
      <c r="C43" s="24">
        <v>4350</v>
      </c>
      <c r="D43" s="11" t="s">
        <v>62</v>
      </c>
      <c r="E43" s="28"/>
      <c r="F43" s="28">
        <v>400</v>
      </c>
    </row>
    <row r="44" spans="1:6" s="26" customFormat="1" ht="27" customHeight="1">
      <c r="A44" s="24"/>
      <c r="B44" s="24"/>
      <c r="C44" s="24">
        <v>4370</v>
      </c>
      <c r="D44" s="5" t="s">
        <v>56</v>
      </c>
      <c r="E44" s="28"/>
      <c r="F44" s="28">
        <v>510</v>
      </c>
    </row>
    <row r="45" spans="1:6" s="26" customFormat="1" ht="17.25" customHeight="1">
      <c r="A45" s="24"/>
      <c r="B45" s="24"/>
      <c r="C45" s="24">
        <v>4430</v>
      </c>
      <c r="D45" s="11" t="s">
        <v>33</v>
      </c>
      <c r="E45" s="28">
        <v>2100</v>
      </c>
      <c r="F45" s="28"/>
    </row>
    <row r="46" spans="1:6" s="26" customFormat="1" ht="29.25" customHeight="1">
      <c r="A46" s="24"/>
      <c r="B46" s="24"/>
      <c r="C46" s="24">
        <v>4740</v>
      </c>
      <c r="D46" s="25" t="s">
        <v>63</v>
      </c>
      <c r="E46" s="28">
        <v>8000</v>
      </c>
      <c r="F46" s="28"/>
    </row>
    <row r="47" spans="1:6" s="26" customFormat="1" ht="18.75" customHeight="1">
      <c r="A47" s="24"/>
      <c r="B47" s="24">
        <v>80146</v>
      </c>
      <c r="C47" s="24"/>
      <c r="D47" s="25" t="s">
        <v>60</v>
      </c>
      <c r="E47" s="28"/>
      <c r="F47" s="28">
        <f>F48</f>
        <v>700</v>
      </c>
    </row>
    <row r="48" spans="1:6" s="26" customFormat="1" ht="16.5" customHeight="1">
      <c r="A48" s="24"/>
      <c r="B48" s="24"/>
      <c r="C48" s="24">
        <v>4410</v>
      </c>
      <c r="D48" s="11" t="s">
        <v>61</v>
      </c>
      <c r="E48" s="28"/>
      <c r="F48" s="28">
        <v>700</v>
      </c>
    </row>
    <row r="49" spans="1:6" s="10" customFormat="1" ht="18.75" customHeight="1">
      <c r="A49" s="9">
        <v>852</v>
      </c>
      <c r="B49" s="9"/>
      <c r="C49" s="9"/>
      <c r="D49" s="38" t="s">
        <v>46</v>
      </c>
      <c r="E49" s="27">
        <f>E50</f>
        <v>7200</v>
      </c>
      <c r="F49" s="27">
        <f>F50+F56</f>
        <v>7200</v>
      </c>
    </row>
    <row r="50" spans="1:6" s="26" customFormat="1" ht="18.75" customHeight="1">
      <c r="A50" s="24"/>
      <c r="B50" s="24">
        <v>85219</v>
      </c>
      <c r="C50" s="24"/>
      <c r="D50" s="11" t="s">
        <v>32</v>
      </c>
      <c r="E50" s="28">
        <f>E51+E52+E54</f>
        <v>7200</v>
      </c>
      <c r="F50" s="28">
        <f>F53+F55</f>
        <v>5700</v>
      </c>
    </row>
    <row r="51" spans="1:6" s="26" customFormat="1" ht="17.25" customHeight="1">
      <c r="A51" s="24"/>
      <c r="B51" s="24"/>
      <c r="C51" s="24">
        <v>4010</v>
      </c>
      <c r="D51" s="5" t="s">
        <v>44</v>
      </c>
      <c r="E51" s="28">
        <v>5000</v>
      </c>
      <c r="F51" s="28"/>
    </row>
    <row r="52" spans="1:6" s="26" customFormat="1" ht="17.25" customHeight="1">
      <c r="A52" s="24"/>
      <c r="B52" s="24"/>
      <c r="C52" s="24">
        <v>4040</v>
      </c>
      <c r="D52" s="5" t="s">
        <v>47</v>
      </c>
      <c r="E52" s="28">
        <v>1500</v>
      </c>
      <c r="F52" s="28"/>
    </row>
    <row r="53" spans="1:6" s="26" customFormat="1" ht="17.25" customHeight="1">
      <c r="A53" s="24"/>
      <c r="B53" s="24"/>
      <c r="C53" s="24">
        <v>4110</v>
      </c>
      <c r="D53" s="5" t="s">
        <v>25</v>
      </c>
      <c r="E53" s="28"/>
      <c r="F53" s="28">
        <v>5000</v>
      </c>
    </row>
    <row r="54" spans="1:6" s="26" customFormat="1" ht="16.5" customHeight="1">
      <c r="A54" s="24"/>
      <c r="B54" s="24"/>
      <c r="C54" s="30">
        <v>4210</v>
      </c>
      <c r="D54" s="11" t="s">
        <v>15</v>
      </c>
      <c r="E54" s="28">
        <v>700</v>
      </c>
      <c r="F54" s="28"/>
    </row>
    <row r="55" spans="1:6" s="26" customFormat="1" ht="16.5" customHeight="1">
      <c r="A55" s="24"/>
      <c r="B55" s="24"/>
      <c r="C55" s="30">
        <v>4300</v>
      </c>
      <c r="D55" s="11" t="s">
        <v>20</v>
      </c>
      <c r="E55" s="28"/>
      <c r="F55" s="28">
        <v>700</v>
      </c>
    </row>
    <row r="56" spans="1:6" s="26" customFormat="1" ht="27" customHeight="1">
      <c r="A56" s="24"/>
      <c r="B56" s="24">
        <v>85228</v>
      </c>
      <c r="C56" s="30"/>
      <c r="D56" s="5" t="s">
        <v>49</v>
      </c>
      <c r="E56" s="28"/>
      <c r="F56" s="28">
        <f>F57</f>
        <v>1500</v>
      </c>
    </row>
    <row r="57" spans="1:6" s="26" customFormat="1" ht="18" customHeight="1">
      <c r="A57" s="24"/>
      <c r="B57" s="24"/>
      <c r="C57" s="30">
        <v>4170</v>
      </c>
      <c r="D57" s="11" t="s">
        <v>34</v>
      </c>
      <c r="E57" s="28"/>
      <c r="F57" s="28">
        <v>1500</v>
      </c>
    </row>
    <row r="58" spans="1:6" s="10" customFormat="1" ht="20.25" customHeight="1">
      <c r="A58" s="9">
        <v>854</v>
      </c>
      <c r="B58" s="9"/>
      <c r="C58" s="40"/>
      <c r="D58" s="41" t="s">
        <v>50</v>
      </c>
      <c r="E58" s="27">
        <f>E59</f>
        <v>1700</v>
      </c>
      <c r="F58" s="27">
        <f>F59</f>
        <v>1700</v>
      </c>
    </row>
    <row r="59" spans="1:6" s="26" customFormat="1" ht="18" customHeight="1">
      <c r="A59" s="24"/>
      <c r="B59" s="24">
        <v>85401</v>
      </c>
      <c r="C59" s="30"/>
      <c r="D59" s="11" t="s">
        <v>51</v>
      </c>
      <c r="E59" s="28">
        <f>E60</f>
        <v>1700</v>
      </c>
      <c r="F59" s="28">
        <f>F61</f>
        <v>1700</v>
      </c>
    </row>
    <row r="60" spans="1:6" s="26" customFormat="1" ht="16.5" customHeight="1">
      <c r="A60" s="24"/>
      <c r="B60" s="24"/>
      <c r="C60" s="30">
        <v>4010</v>
      </c>
      <c r="D60" s="5" t="s">
        <v>44</v>
      </c>
      <c r="E60" s="28">
        <v>1700</v>
      </c>
      <c r="F60" s="28"/>
    </row>
    <row r="61" spans="1:6" s="26" customFormat="1" ht="16.5" customHeight="1">
      <c r="A61" s="24"/>
      <c r="B61" s="24"/>
      <c r="C61" s="30">
        <v>4240</v>
      </c>
      <c r="D61" s="11" t="s">
        <v>52</v>
      </c>
      <c r="E61" s="28"/>
      <c r="F61" s="28">
        <v>1700</v>
      </c>
    </row>
    <row r="62" spans="1:6" s="26" customFormat="1" ht="19.5" customHeight="1">
      <c r="A62" s="9">
        <v>921</v>
      </c>
      <c r="B62" s="24"/>
      <c r="C62" s="30"/>
      <c r="D62" s="39" t="s">
        <v>42</v>
      </c>
      <c r="E62" s="27">
        <f>E63</f>
        <v>1600</v>
      </c>
      <c r="F62" s="27">
        <f>F63</f>
        <v>1600</v>
      </c>
    </row>
    <row r="63" spans="1:6" s="26" customFormat="1" ht="18" customHeight="1">
      <c r="A63" s="24"/>
      <c r="B63" s="24">
        <v>92195</v>
      </c>
      <c r="C63" s="30"/>
      <c r="D63" s="11" t="s">
        <v>38</v>
      </c>
      <c r="E63" s="28">
        <f>E64</f>
        <v>1600</v>
      </c>
      <c r="F63" s="28">
        <f>F65</f>
        <v>1600</v>
      </c>
    </row>
    <row r="64" spans="1:6" s="26" customFormat="1" ht="18" customHeight="1">
      <c r="A64" s="24"/>
      <c r="B64" s="24"/>
      <c r="C64" s="30">
        <v>4210</v>
      </c>
      <c r="D64" s="11" t="s">
        <v>15</v>
      </c>
      <c r="E64" s="28">
        <v>1600</v>
      </c>
      <c r="F64" s="28"/>
    </row>
    <row r="65" spans="1:6" s="26" customFormat="1" ht="18" customHeight="1">
      <c r="A65" s="24"/>
      <c r="B65" s="24"/>
      <c r="C65" s="30">
        <v>4300</v>
      </c>
      <c r="D65" s="11" t="s">
        <v>20</v>
      </c>
      <c r="E65" s="28"/>
      <c r="F65" s="28">
        <v>1600</v>
      </c>
    </row>
    <row r="66" spans="1:6" ht="18" customHeight="1">
      <c r="A66" s="11"/>
      <c r="B66" s="11"/>
      <c r="C66" s="11"/>
      <c r="D66" s="2" t="s">
        <v>13</v>
      </c>
      <c r="E66" s="29">
        <f>E8+E49+E58+E62</f>
        <v>138525</v>
      </c>
      <c r="F66" s="29">
        <f>F8+F49+F58+F62</f>
        <v>138525</v>
      </c>
    </row>
    <row r="67" spans="2:3" s="42" customFormat="1" ht="33.75" customHeight="1">
      <c r="B67" s="43" t="s">
        <v>14</v>
      </c>
      <c r="C67" s="43"/>
    </row>
    <row r="68" spans="1:6" ht="73.5" customHeight="1">
      <c r="A68" s="52" t="s">
        <v>65</v>
      </c>
      <c r="B68" s="52"/>
      <c r="C68" s="52"/>
      <c r="D68" s="52"/>
      <c r="E68" s="52"/>
      <c r="F68" s="52"/>
    </row>
    <row r="69" spans="1:6" ht="113.25" customHeight="1">
      <c r="A69" s="52" t="s">
        <v>66</v>
      </c>
      <c r="B69" s="52"/>
      <c r="C69" s="52"/>
      <c r="D69" s="52"/>
      <c r="E69" s="52"/>
      <c r="F69" s="52"/>
    </row>
    <row r="70" spans="1:6" ht="128.25" customHeight="1">
      <c r="A70" s="52" t="s">
        <v>64</v>
      </c>
      <c r="B70" s="52"/>
      <c r="C70" s="52"/>
      <c r="D70" s="52"/>
      <c r="E70" s="52"/>
      <c r="F70" s="52"/>
    </row>
    <row r="71" spans="1:6" ht="101.25" customHeight="1">
      <c r="A71" s="52" t="s">
        <v>0</v>
      </c>
      <c r="B71" s="52"/>
      <c r="C71" s="52"/>
      <c r="D71" s="52"/>
      <c r="E71" s="52"/>
      <c r="F71" s="52"/>
    </row>
    <row r="72" spans="1:6" ht="51.75" customHeight="1">
      <c r="A72" s="53"/>
      <c r="B72" s="53"/>
      <c r="C72" s="53"/>
      <c r="D72" s="53"/>
      <c r="E72" s="53"/>
      <c r="F72" s="53"/>
    </row>
    <row r="73" spans="5:6" ht="16.5" customHeight="1">
      <c r="E73" s="51" t="s">
        <v>1</v>
      </c>
      <c r="F73" s="51"/>
    </row>
    <row r="74" spans="5:6" ht="25.5" customHeight="1">
      <c r="E74" s="51" t="s">
        <v>9</v>
      </c>
      <c r="F74" s="51"/>
    </row>
  </sheetData>
  <mergeCells count="13">
    <mergeCell ref="A68:F68"/>
    <mergeCell ref="E73:F73"/>
    <mergeCell ref="E74:F74"/>
    <mergeCell ref="A71:F71"/>
    <mergeCell ref="A72:F72"/>
    <mergeCell ref="A70:F70"/>
    <mergeCell ref="A69:F69"/>
    <mergeCell ref="B5:F5"/>
    <mergeCell ref="A6:B6"/>
    <mergeCell ref="D1:F1"/>
    <mergeCell ref="D2:F2"/>
    <mergeCell ref="D3:F3"/>
    <mergeCell ref="B4:F4"/>
  </mergeCells>
  <printOptions/>
  <pageMargins left="0.47" right="0.33" top="0.54" bottom="0.38" header="0.36" footer="0.24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2008-01-02T11:35:13Z</cp:lastPrinted>
  <dcterms:created xsi:type="dcterms:W3CDTF">2001-03-22T14:50:42Z</dcterms:created>
  <dcterms:modified xsi:type="dcterms:W3CDTF">2008-01-02T11:37:01Z</dcterms:modified>
  <cp:category/>
  <cp:version/>
  <cp:contentType/>
  <cp:contentStatus/>
</cp:coreProperties>
</file>