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nr 1 do 32 06" sheetId="1" r:id="rId1"/>
    <sheet name="zał nr 2 do 32 06" sheetId="2" r:id="rId2"/>
    <sheet name="zał nr 3 do 32 06" sheetId="3" r:id="rId3"/>
    <sheet name="zał nr 4 do 32 06" sheetId="4" r:id="rId4"/>
  </sheets>
  <definedNames>
    <definedName name="_xlnm.Print_Area" localSheetId="0">'zał nr 1 do 32 06'!$A$1:$E$37</definedName>
    <definedName name="_xlnm.Print_Area" localSheetId="1">'zał nr 2 do 32 06'!$A$1:$E$36</definedName>
    <definedName name="_xlnm.Print_Area" localSheetId="3">'zał nr 4 do 32 06'!$A$1:$H$36</definedName>
  </definedNames>
  <calcPr fullCalcOnLoad="1"/>
</workbook>
</file>

<file path=xl/sharedStrings.xml><?xml version="1.0" encoding="utf-8"?>
<sst xmlns="http://schemas.openxmlformats.org/spreadsheetml/2006/main" count="169" uniqueCount="76">
  <si>
    <t>Wójt Gminy</t>
  </si>
  <si>
    <t>Plan przed zmianą</t>
  </si>
  <si>
    <t>Zwiększenie</t>
  </si>
  <si>
    <t>Zmniejszenie</t>
  </si>
  <si>
    <t>Plan po zmianie</t>
  </si>
  <si>
    <t>Razem   wydatki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</si>
  <si>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</si>
  <si>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</si>
  <si>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</si>
  <si>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</si>
  <si>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</si>
  <si>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</si>
  <si>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</si>
  <si>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</si>
  <si>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Zestawienie zmian w planie wydatków budżetowych  na rok 2006</t>
  </si>
  <si>
    <t>Wydatki:</t>
  </si>
  <si>
    <t>Ogółem zmiany</t>
  </si>
  <si>
    <t>Uzasadnienie:</t>
  </si>
  <si>
    <t>Wynagrodzenia bezosobowe</t>
  </si>
  <si>
    <t>Zakup materiałów i wyposażenia</t>
  </si>
  <si>
    <t>Pomoc społeczna</t>
  </si>
  <si>
    <t xml:space="preserve">                                       Wójta Gminy Jaktorów </t>
  </si>
  <si>
    <t>Zestawienie zmian w planie dochodów i  wydatków budżetu Gminy Jaktorów</t>
  </si>
  <si>
    <t>na rok 2006  w związku ze zwiększeniem dotacji celowej na realizację  własnych  zadań bieżących  gmin.</t>
  </si>
  <si>
    <t>Dochody</t>
  </si>
  <si>
    <t>Kwota</t>
  </si>
  <si>
    <t>2030</t>
  </si>
  <si>
    <t>Dotacje celowe otrzymane z budżetu państwa na realizację własnych  zadań bieżących gmin</t>
  </si>
  <si>
    <t>Ogółem  zwiększenie dochodów</t>
  </si>
  <si>
    <t>Zakup usług pozostałych</t>
  </si>
  <si>
    <t>Świadczenia społeczne</t>
  </si>
  <si>
    <t>Ogółem zwiększenie wydatków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</si>
  <si>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</si>
  <si>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</si>
  <si>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</si>
  <si>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2010</t>
  </si>
  <si>
    <t>Składki na ubezpieczenia społeczne</t>
  </si>
  <si>
    <t>wynikających z przeniesienia wydatków między rozdziałami i paragrafami w obrębie działu klasyfikacji budżetowej .</t>
  </si>
  <si>
    <t>Zestawienie zmian w planie dochodów i wydatków na zadania zlecone z zakresu administracji rządowej na rok 2006.</t>
  </si>
  <si>
    <t>Dotacje celowe otrzym.z budżetu państwa na realiz. zadań bieżących z zakresu administracji rządowej oraz innych zadań zleconych gminie</t>
  </si>
  <si>
    <t>Razem   dochody</t>
  </si>
  <si>
    <t>Pozostała działalność</t>
  </si>
  <si>
    <t>Gospodarka komunalna i ochrona środowiska</t>
  </si>
  <si>
    <t>Oświetlenie ulic, placów i dróg</t>
  </si>
  <si>
    <t>Zakup energii</t>
  </si>
  <si>
    <t xml:space="preserve">                                                                                                                                                                                         Zał. Nr 4  do zarządzenia </t>
  </si>
  <si>
    <t>Administracja publiczna</t>
  </si>
  <si>
    <t>Urzędy gmin</t>
  </si>
  <si>
    <t xml:space="preserve">                          z dnia 7 listopada 2006r</t>
  </si>
  <si>
    <t>na rok 2006  w związku ze zwiększeniem dotacji celowej na  zadania  z zakresu administracji rządowej zlecone  gminie  do realizacji.</t>
  </si>
  <si>
    <t>010</t>
  </si>
  <si>
    <t>Rolnictwo i łowiectwo</t>
  </si>
  <si>
    <t>01095</t>
  </si>
  <si>
    <t>Dotacje celowe otrzymane z budżetu państwa na realizację zadań bieżących z zakresu administracji rządowej oraz innych zadań zleconych gminie ustawami.</t>
  </si>
  <si>
    <t xml:space="preserve">Zasiłki i pomoc w  naturze oraz składki na ubezpieczenia emerytalne i rentowe </t>
  </si>
  <si>
    <t>Oświata i wychowanie</t>
  </si>
  <si>
    <t>Usuwanie skutków klęsk żywiołowych</t>
  </si>
  <si>
    <t>Różne opłaty i składki</t>
  </si>
  <si>
    <t xml:space="preserve">                              Zał. Nr 1  do zarządzenia  Nr  32/2006</t>
  </si>
  <si>
    <t xml:space="preserve">                              Zał. Nr 2  do zarządzenia  Nr  32/2006</t>
  </si>
  <si>
    <t xml:space="preserve">                          z dnia  7 listopada 2006r</t>
  </si>
  <si>
    <t>Edukacyjna  opieka wychowawcza</t>
  </si>
  <si>
    <t>Pomoc materialna dla uczniów</t>
  </si>
  <si>
    <t>Składki na Fundusz Pracy</t>
  </si>
  <si>
    <t>Uzasadnienie:
    Zgodnie z pismami  Nr FIN.I-301/3011/010/78/06, FIN.I-301/3011/852/133/06,  FIN.I-301/3011/852/139/06 Mazowieckiego Urzędu Wojewódzkiego w Warszawie  zwiększa się:
 1/ w  dziale  010 - Rolnictwo i łowiectwo dotację celową o kwotę 24.449,-zł z przeznaczeniem na zwrot podatku akcyzowego zawartego w cenie oleju napędowego wykorzystywanego do produkcji rolnej  oraz na koszty obsługi wypłat,
2/ w dziale 852 - Pomoc społeczna dotację  celową o  kwotę 18.000,-zł w z przeznaczeniem na wypłatę zasiłków stałych  oraz na pomoc pieniężną dla rodzin rolniczych, których gospodarstwa rolne zostały dotknięte suszą w 2006r.</t>
  </si>
  <si>
    <t>Stypendia dla uczniów</t>
  </si>
  <si>
    <t xml:space="preserve">Uzasadnienie:
    Zgodnie z pismami NrFIN.I.-301/3011/854/72/06FIN., FIN.I.-301/3011/852/133/06 i  FIN.I.-301/3011/854/71/06 Mazowieckiego Urzędu Wojewódzkiego w Warszawie  - Wydział Finansów i Budżetu  zwiększa się dotację celową na rok 2006:
1/ w dziale 801 - Oświata i wychowanie w kwocie 426,00zł na dofinansowanie pracodawcom kosztów przygotowania zawodowego młodocianych pracowników,
2/ w dziale 852 - Pomoc społeczna  w kwocie 1.600,00zł  na dofinansowanie wypłat zasiłków okresowych, 
3/ w dziale 854 - Edukacyjna opieka wychowawcza w kwocie 20.565,00zł na pomoc materialną dla uczniów.
</t>
  </si>
  <si>
    <t xml:space="preserve">                                                   Zał. Nr 3 do  zarządzenia  Nr 32/2006</t>
  </si>
  <si>
    <t xml:space="preserve">                                              z dnia 7 listopada  2006r</t>
  </si>
  <si>
    <t>Zakup usług remontowych</t>
  </si>
  <si>
    <t>Działalność usługowa</t>
  </si>
  <si>
    <t xml:space="preserve">       Zmiany powyższe wprowadzono z uwagi na konieczność zabezpieczenia  wydatków:
1) w dziale 710 - Działalność usługowa 500,-zł na koszty najmu terenu na potrzeby parkingu, 
2/ w dziale 750 - Administracja publiczna  na wynagrodzenia bezosobowe  3.800,-zł,
3/ w dziale 900 - Gospodarka komunalna i ochrona środowiska  na koszty pracy wysięgnika przy remoncie oświetlenia ulicy  1.000,-zł,
</t>
  </si>
  <si>
    <t>Nr 32/2006 Wójta Gminy Jaktorów</t>
  </si>
  <si>
    <t>Transport i łączność</t>
  </si>
  <si>
    <t>Skladki na ubezpieczenia społeczne</t>
  </si>
  <si>
    <t xml:space="preserve">                                                                                                                                                                                   z dnia  7 listopada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</si>
</sst>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13">
      <selection activeCell="D27" sqref="D27"/>
    </sheetView>
  </sheetViews>
  <sheetFormatPr defaultColWidth="9.00390625" defaultRowHeight="12.75"/>
  <cols>
    <col min="1" max="1" width="6.00390625" style="36" customWidth="1"/>
    <col min="2" max="2" width="9.25390625" style="36" bestFit="1" customWidth="1"/>
    <col min="3" max="3" width="6.625" style="36" customWidth="1"/>
    <col min="4" max="4" width="57.00390625" style="36" customWidth="1"/>
    <col min="5" max="5" width="14.25390625" style="36" customWidth="1"/>
    <col min="6" max="16384" width="9.125" style="36" customWidth="1"/>
  </cols>
  <sheetData>
    <row r="1" ht="13.5" customHeight="1">
      <c r="D1" s="37" t="s">
        <v>58</v>
      </c>
    </row>
    <row r="2" spans="3:4" ht="12.75" customHeight="1">
      <c r="C2" s="80" t="s">
        <v>21</v>
      </c>
      <c r="D2" s="80"/>
    </row>
    <row r="3" spans="3:4" ht="12.75" customHeight="1">
      <c r="C3" s="37"/>
      <c r="D3" s="37" t="s">
        <v>48</v>
      </c>
    </row>
    <row r="4" spans="1:5" s="39" customFormat="1" ht="17.25" customHeight="1">
      <c r="A4" s="38"/>
      <c r="B4" s="81" t="s">
        <v>22</v>
      </c>
      <c r="C4" s="81"/>
      <c r="D4" s="81"/>
      <c r="E4" s="81"/>
    </row>
    <row r="5" spans="1:5" s="39" customFormat="1" ht="32.25" customHeight="1">
      <c r="A5" s="82" t="s">
        <v>49</v>
      </c>
      <c r="B5" s="82"/>
      <c r="C5" s="82"/>
      <c r="D5" s="82"/>
      <c r="E5" s="82"/>
    </row>
    <row r="6" spans="1:4" ht="14.25" customHeight="1">
      <c r="A6" s="40"/>
      <c r="B6" s="56" t="s">
        <v>24</v>
      </c>
      <c r="C6" s="40"/>
      <c r="D6" s="40"/>
    </row>
    <row r="7" spans="1:5" s="42" customFormat="1" ht="21.75" customHeight="1">
      <c r="A7" s="41" t="s">
        <v>6</v>
      </c>
      <c r="B7" s="41" t="s">
        <v>7</v>
      </c>
      <c r="C7" s="41" t="s">
        <v>8</v>
      </c>
      <c r="D7" s="41" t="s">
        <v>9</v>
      </c>
      <c r="E7" s="3" t="s">
        <v>25</v>
      </c>
    </row>
    <row r="8" spans="1:5" s="44" customFormat="1" ht="14.25">
      <c r="A8" s="41">
        <v>1</v>
      </c>
      <c r="B8" s="41">
        <v>2</v>
      </c>
      <c r="C8" s="41">
        <v>3</v>
      </c>
      <c r="D8" s="69">
        <v>4</v>
      </c>
      <c r="E8" s="43">
        <v>6</v>
      </c>
    </row>
    <row r="9" spans="1:5" s="72" customFormat="1" ht="21" customHeight="1">
      <c r="A9" s="70" t="s">
        <v>50</v>
      </c>
      <c r="B9" s="55"/>
      <c r="C9" s="55"/>
      <c r="D9" s="71" t="s">
        <v>51</v>
      </c>
      <c r="E9" s="59">
        <f>E10</f>
        <v>24449</v>
      </c>
    </row>
    <row r="10" spans="1:5" s="44" customFormat="1" ht="18" customHeight="1">
      <c r="A10" s="41"/>
      <c r="B10" s="68" t="s">
        <v>52</v>
      </c>
      <c r="C10" s="41"/>
      <c r="D10" s="69" t="s">
        <v>41</v>
      </c>
      <c r="E10" s="58">
        <f>E11</f>
        <v>24449</v>
      </c>
    </row>
    <row r="11" spans="1:5" s="44" customFormat="1" ht="42.75" customHeight="1">
      <c r="A11" s="41"/>
      <c r="B11" s="41"/>
      <c r="C11" s="41">
        <v>2010</v>
      </c>
      <c r="D11" s="8" t="s">
        <v>53</v>
      </c>
      <c r="E11" s="58">
        <v>24449</v>
      </c>
    </row>
    <row r="12" spans="1:5" s="47" customFormat="1" ht="18.75" customHeight="1">
      <c r="A12" s="45">
        <v>852</v>
      </c>
      <c r="B12" s="45"/>
      <c r="C12" s="48"/>
      <c r="D12" s="50" t="s">
        <v>20</v>
      </c>
      <c r="E12" s="59">
        <f>E13+E15</f>
        <v>18000</v>
      </c>
    </row>
    <row r="13" spans="1:5" s="47" customFormat="1" ht="26.25" customHeight="1">
      <c r="A13" s="45"/>
      <c r="B13" s="63">
        <v>85214</v>
      </c>
      <c r="C13" s="48"/>
      <c r="D13" s="6" t="s">
        <v>54</v>
      </c>
      <c r="E13" s="58">
        <f>E14</f>
        <v>1000</v>
      </c>
    </row>
    <row r="14" spans="1:5" s="47" customFormat="1" ht="42" customHeight="1">
      <c r="A14" s="45"/>
      <c r="B14" s="45"/>
      <c r="C14" s="48" t="s">
        <v>35</v>
      </c>
      <c r="D14" s="8" t="s">
        <v>53</v>
      </c>
      <c r="E14" s="58">
        <v>1000</v>
      </c>
    </row>
    <row r="15" spans="1:5" s="47" customFormat="1" ht="18" customHeight="1">
      <c r="A15" s="45"/>
      <c r="B15" s="49">
        <v>85278</v>
      </c>
      <c r="C15" s="48"/>
      <c r="D15" s="8" t="s">
        <v>56</v>
      </c>
      <c r="E15" s="58">
        <f>E16</f>
        <v>17000</v>
      </c>
    </row>
    <row r="16" spans="1:5" s="47" customFormat="1" ht="42" customHeight="1">
      <c r="A16" s="45"/>
      <c r="B16" s="45"/>
      <c r="C16" s="48" t="s">
        <v>35</v>
      </c>
      <c r="D16" s="8" t="s">
        <v>53</v>
      </c>
      <c r="E16" s="58">
        <v>17000</v>
      </c>
    </row>
    <row r="17" spans="1:5" ht="18.75" customHeight="1">
      <c r="A17" s="7"/>
      <c r="B17" s="7"/>
      <c r="C17" s="7"/>
      <c r="D17" s="41" t="s">
        <v>28</v>
      </c>
      <c r="E17" s="58">
        <f>E9+E12</f>
        <v>42449</v>
      </c>
    </row>
    <row r="18" spans="1:5" s="40" customFormat="1" ht="14.25">
      <c r="A18" s="51"/>
      <c r="B18" s="51"/>
      <c r="C18" s="51"/>
      <c r="D18" s="51"/>
      <c r="E18" s="52"/>
    </row>
    <row r="19" spans="1:5" ht="14.25">
      <c r="A19" s="51"/>
      <c r="B19" s="51" t="s">
        <v>10</v>
      </c>
      <c r="C19" s="51"/>
      <c r="D19" s="51"/>
      <c r="E19" s="52"/>
    </row>
    <row r="20" spans="1:5" s="44" customFormat="1" ht="20.25" customHeight="1">
      <c r="A20" s="41" t="s">
        <v>6</v>
      </c>
      <c r="B20" s="41" t="s">
        <v>7</v>
      </c>
      <c r="C20" s="41" t="s">
        <v>8</v>
      </c>
      <c r="D20" s="41" t="s">
        <v>12</v>
      </c>
      <c r="E20" s="3" t="s">
        <v>25</v>
      </c>
    </row>
    <row r="21" spans="1:5" s="44" customFormat="1" ht="15.75" customHeight="1">
      <c r="A21" s="41">
        <v>1</v>
      </c>
      <c r="B21" s="41">
        <v>2</v>
      </c>
      <c r="C21" s="41">
        <v>3</v>
      </c>
      <c r="D21" s="41">
        <v>4</v>
      </c>
      <c r="E21" s="43">
        <v>5</v>
      </c>
    </row>
    <row r="22" spans="1:5" s="72" customFormat="1" ht="20.25" customHeight="1">
      <c r="A22" s="70" t="s">
        <v>50</v>
      </c>
      <c r="B22" s="55"/>
      <c r="C22" s="55"/>
      <c r="D22" s="71" t="s">
        <v>51</v>
      </c>
      <c r="E22" s="59">
        <f>E23</f>
        <v>24449</v>
      </c>
    </row>
    <row r="23" spans="1:5" s="44" customFormat="1" ht="18" customHeight="1">
      <c r="A23" s="41"/>
      <c r="B23" s="68" t="s">
        <v>52</v>
      </c>
      <c r="C23" s="41"/>
      <c r="D23" s="69" t="s">
        <v>41</v>
      </c>
      <c r="E23" s="58">
        <f>E24+E25+E26+E27</f>
        <v>24449</v>
      </c>
    </row>
    <row r="24" spans="1:5" s="44" customFormat="1" ht="18" customHeight="1">
      <c r="A24" s="41"/>
      <c r="B24" s="68"/>
      <c r="C24" s="41">
        <v>4110</v>
      </c>
      <c r="D24" s="69" t="s">
        <v>36</v>
      </c>
      <c r="E24" s="58">
        <v>68.75</v>
      </c>
    </row>
    <row r="25" spans="1:5" s="44" customFormat="1" ht="18" customHeight="1">
      <c r="A25" s="41"/>
      <c r="B25" s="68"/>
      <c r="C25" s="41">
        <v>4120</v>
      </c>
      <c r="D25" s="69" t="s">
        <v>63</v>
      </c>
      <c r="E25" s="58">
        <v>9.85</v>
      </c>
    </row>
    <row r="26" spans="1:5" s="44" customFormat="1" ht="18" customHeight="1">
      <c r="A26" s="41"/>
      <c r="B26" s="68"/>
      <c r="C26" s="41">
        <v>4170</v>
      </c>
      <c r="D26" s="69" t="s">
        <v>18</v>
      </c>
      <c r="E26" s="58">
        <v>402</v>
      </c>
    </row>
    <row r="27" spans="1:5" s="44" customFormat="1" ht="15.75" customHeight="1">
      <c r="A27" s="41"/>
      <c r="B27" s="41"/>
      <c r="C27" s="41">
        <v>4430</v>
      </c>
      <c r="D27" s="69" t="s">
        <v>57</v>
      </c>
      <c r="E27" s="58">
        <v>23968.4</v>
      </c>
    </row>
    <row r="28" spans="1:5" s="53" customFormat="1" ht="16.5" customHeight="1">
      <c r="A28" s="45">
        <v>852</v>
      </c>
      <c r="B28" s="45"/>
      <c r="C28" s="45"/>
      <c r="D28" s="46" t="s">
        <v>20</v>
      </c>
      <c r="E28" s="57">
        <f>E29+E31</f>
        <v>18000</v>
      </c>
    </row>
    <row r="29" spans="1:5" s="47" customFormat="1" ht="27" customHeight="1">
      <c r="A29" s="45"/>
      <c r="B29" s="63">
        <v>85214</v>
      </c>
      <c r="C29" s="48"/>
      <c r="D29" s="6" t="s">
        <v>54</v>
      </c>
      <c r="E29" s="58">
        <f>E30</f>
        <v>1000</v>
      </c>
    </row>
    <row r="30" spans="1:5" ht="17.25" customHeight="1">
      <c r="A30" s="41"/>
      <c r="B30" s="41"/>
      <c r="C30" s="54">
        <v>3110</v>
      </c>
      <c r="D30" s="8" t="s">
        <v>30</v>
      </c>
      <c r="E30" s="60">
        <v>1000</v>
      </c>
    </row>
    <row r="31" spans="1:5" ht="17.25" customHeight="1">
      <c r="A31" s="41"/>
      <c r="B31" s="41">
        <v>85278</v>
      </c>
      <c r="C31" s="54"/>
      <c r="D31" s="8" t="s">
        <v>56</v>
      </c>
      <c r="E31" s="60">
        <f>E32</f>
        <v>17000</v>
      </c>
    </row>
    <row r="32" spans="1:5" ht="17.25" customHeight="1">
      <c r="A32" s="41"/>
      <c r="B32" s="41"/>
      <c r="C32" s="54">
        <v>3110</v>
      </c>
      <c r="D32" s="8" t="s">
        <v>30</v>
      </c>
      <c r="E32" s="60">
        <v>17000</v>
      </c>
    </row>
    <row r="33" spans="1:5" ht="16.5" customHeight="1">
      <c r="A33" s="7"/>
      <c r="B33" s="7"/>
      <c r="C33" s="7"/>
      <c r="D33" s="41" t="s">
        <v>31</v>
      </c>
      <c r="E33" s="58">
        <f>E22+E28</f>
        <v>42449</v>
      </c>
    </row>
    <row r="34" spans="1:5" ht="128.25" customHeight="1">
      <c r="A34" s="83" t="s">
        <v>64</v>
      </c>
      <c r="B34" s="83"/>
      <c r="C34" s="83"/>
      <c r="D34" s="83"/>
      <c r="E34" s="83"/>
    </row>
    <row r="35" spans="4:5" ht="12.75">
      <c r="D35" s="79" t="s">
        <v>32</v>
      </c>
      <c r="E35" s="79"/>
    </row>
    <row r="37" spans="4:5" ht="18" customHeight="1">
      <c r="D37" s="79" t="s">
        <v>33</v>
      </c>
      <c r="E37" s="79"/>
    </row>
    <row r="50" ht="12.75">
      <c r="D50" s="36" t="s">
        <v>34</v>
      </c>
    </row>
  </sheetData>
  <mergeCells count="6">
    <mergeCell ref="D35:E35"/>
    <mergeCell ref="D37:E37"/>
    <mergeCell ref="C2:D2"/>
    <mergeCell ref="B4:E4"/>
    <mergeCell ref="A5:E5"/>
    <mergeCell ref="A34:E34"/>
  </mergeCells>
  <printOptions/>
  <pageMargins left="0.61" right="0.23" top="0.49" bottom="0.4" header="0.31" footer="0.29"/>
  <pageSetup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22">
      <selection activeCell="G33" sqref="G33"/>
    </sheetView>
  </sheetViews>
  <sheetFormatPr defaultColWidth="9.00390625" defaultRowHeight="12.75"/>
  <cols>
    <col min="1" max="1" width="6.00390625" style="36" customWidth="1"/>
    <col min="2" max="2" width="9.25390625" style="36" bestFit="1" customWidth="1"/>
    <col min="3" max="3" width="6.625" style="36" customWidth="1"/>
    <col min="4" max="4" width="56.00390625" style="36" customWidth="1"/>
    <col min="5" max="5" width="13.00390625" style="36" customWidth="1"/>
    <col min="6" max="16384" width="9.125" style="36" customWidth="1"/>
  </cols>
  <sheetData>
    <row r="1" ht="17.25" customHeight="1">
      <c r="D1" s="37" t="s">
        <v>59</v>
      </c>
    </row>
    <row r="2" spans="3:4" ht="12.75" customHeight="1">
      <c r="C2" s="80" t="s">
        <v>21</v>
      </c>
      <c r="D2" s="80"/>
    </row>
    <row r="3" spans="3:4" ht="12.75" customHeight="1">
      <c r="C3" s="37"/>
      <c r="D3" s="37" t="s">
        <v>60</v>
      </c>
    </row>
    <row r="4" spans="1:5" s="39" customFormat="1" ht="24" customHeight="1">
      <c r="A4" s="38"/>
      <c r="B4" s="81" t="s">
        <v>22</v>
      </c>
      <c r="C4" s="81"/>
      <c r="D4" s="81"/>
      <c r="E4" s="81"/>
    </row>
    <row r="5" spans="1:5" s="39" customFormat="1" ht="32.25" customHeight="1">
      <c r="A5" s="82" t="s">
        <v>23</v>
      </c>
      <c r="B5" s="82"/>
      <c r="C5" s="82"/>
      <c r="D5" s="82"/>
      <c r="E5" s="82"/>
    </row>
    <row r="6" spans="1:4" ht="17.25" customHeight="1">
      <c r="A6" s="40"/>
      <c r="B6" s="40" t="s">
        <v>24</v>
      </c>
      <c r="C6" s="40"/>
      <c r="D6" s="40"/>
    </row>
    <row r="7" spans="1:5" s="42" customFormat="1" ht="21.75" customHeight="1">
      <c r="A7" s="41" t="s">
        <v>6</v>
      </c>
      <c r="B7" s="41" t="s">
        <v>7</v>
      </c>
      <c r="C7" s="41" t="s">
        <v>8</v>
      </c>
      <c r="D7" s="41" t="s">
        <v>9</v>
      </c>
      <c r="E7" s="41" t="s">
        <v>25</v>
      </c>
    </row>
    <row r="8" spans="1:5" s="44" customFormat="1" ht="14.25">
      <c r="A8" s="41">
        <v>1</v>
      </c>
      <c r="B8" s="41">
        <v>2</v>
      </c>
      <c r="C8" s="41">
        <v>3</v>
      </c>
      <c r="D8" s="41">
        <v>4</v>
      </c>
      <c r="E8" s="43">
        <v>6</v>
      </c>
    </row>
    <row r="9" spans="1:5" s="72" customFormat="1" ht="21" customHeight="1">
      <c r="A9" s="55">
        <v>801</v>
      </c>
      <c r="B9" s="55"/>
      <c r="C9" s="55"/>
      <c r="D9" s="71" t="s">
        <v>55</v>
      </c>
      <c r="E9" s="59">
        <f>E10</f>
        <v>426</v>
      </c>
    </row>
    <row r="10" spans="1:5" s="44" customFormat="1" ht="18.75" customHeight="1">
      <c r="A10" s="41"/>
      <c r="B10" s="41">
        <v>80195</v>
      </c>
      <c r="C10" s="41"/>
      <c r="D10" s="69" t="s">
        <v>41</v>
      </c>
      <c r="E10" s="58">
        <f>E11</f>
        <v>426</v>
      </c>
    </row>
    <row r="11" spans="1:5" s="44" customFormat="1" ht="28.5">
      <c r="A11" s="41"/>
      <c r="B11" s="41"/>
      <c r="C11" s="41">
        <v>2030</v>
      </c>
      <c r="D11" s="8" t="s">
        <v>27</v>
      </c>
      <c r="E11" s="58">
        <v>426</v>
      </c>
    </row>
    <row r="12" spans="1:5" s="47" customFormat="1" ht="21" customHeight="1">
      <c r="A12" s="45">
        <v>852</v>
      </c>
      <c r="B12" s="45"/>
      <c r="C12" s="48"/>
      <c r="D12" s="50" t="s">
        <v>20</v>
      </c>
      <c r="E12" s="59">
        <f>E13</f>
        <v>1600</v>
      </c>
    </row>
    <row r="13" spans="1:5" s="47" customFormat="1" ht="29.25" customHeight="1">
      <c r="A13" s="45"/>
      <c r="B13" s="49">
        <v>85214</v>
      </c>
      <c r="C13" s="48"/>
      <c r="D13" s="6" t="s">
        <v>54</v>
      </c>
      <c r="E13" s="58">
        <f>E14</f>
        <v>1600</v>
      </c>
    </row>
    <row r="14" spans="1:5" s="47" customFormat="1" ht="28.5" customHeight="1">
      <c r="A14" s="45"/>
      <c r="B14" s="45"/>
      <c r="C14" s="48" t="s">
        <v>26</v>
      </c>
      <c r="D14" s="8" t="s">
        <v>27</v>
      </c>
      <c r="E14" s="58">
        <v>1600</v>
      </c>
    </row>
    <row r="15" spans="1:5" s="47" customFormat="1" ht="17.25" customHeight="1">
      <c r="A15" s="45">
        <v>854</v>
      </c>
      <c r="B15" s="45"/>
      <c r="C15" s="73"/>
      <c r="D15" s="50" t="s">
        <v>61</v>
      </c>
      <c r="E15" s="59">
        <f>E16</f>
        <v>20565</v>
      </c>
    </row>
    <row r="16" spans="1:5" s="47" customFormat="1" ht="19.5" customHeight="1">
      <c r="A16" s="45"/>
      <c r="B16" s="49">
        <v>85415</v>
      </c>
      <c r="C16" s="48"/>
      <c r="D16" s="8" t="s">
        <v>62</v>
      </c>
      <c r="E16" s="58">
        <f>E17</f>
        <v>20565</v>
      </c>
    </row>
    <row r="17" spans="1:5" s="47" customFormat="1" ht="28.5" customHeight="1">
      <c r="A17" s="45"/>
      <c r="B17" s="45"/>
      <c r="C17" s="48" t="s">
        <v>26</v>
      </c>
      <c r="D17" s="8" t="s">
        <v>27</v>
      </c>
      <c r="E17" s="58">
        <v>20565</v>
      </c>
    </row>
    <row r="18" spans="1:5" ht="17.25" customHeight="1">
      <c r="A18" s="7"/>
      <c r="B18" s="7"/>
      <c r="C18" s="7"/>
      <c r="D18" s="41" t="s">
        <v>28</v>
      </c>
      <c r="E18" s="58">
        <f>E9+E12+E15</f>
        <v>22591</v>
      </c>
    </row>
    <row r="19" spans="1:5" s="40" customFormat="1" ht="14.25">
      <c r="A19" s="51"/>
      <c r="B19" s="51"/>
      <c r="C19" s="51"/>
      <c r="D19" s="51"/>
      <c r="E19" s="52"/>
    </row>
    <row r="20" spans="1:5" ht="14.25">
      <c r="A20" s="51"/>
      <c r="B20" s="51" t="s">
        <v>10</v>
      </c>
      <c r="C20" s="51"/>
      <c r="D20" s="51"/>
      <c r="E20" s="52"/>
    </row>
    <row r="21" spans="1:5" s="44" customFormat="1" ht="17.25" customHeight="1">
      <c r="A21" s="41" t="s">
        <v>6</v>
      </c>
      <c r="B21" s="41" t="s">
        <v>7</v>
      </c>
      <c r="C21" s="41" t="s">
        <v>8</v>
      </c>
      <c r="D21" s="41" t="s">
        <v>12</v>
      </c>
      <c r="E21" s="43" t="s">
        <v>25</v>
      </c>
    </row>
    <row r="22" spans="1:5" s="44" customFormat="1" ht="15.75" customHeight="1">
      <c r="A22" s="41">
        <v>1</v>
      </c>
      <c r="B22" s="41">
        <v>2</v>
      </c>
      <c r="C22" s="41">
        <v>3</v>
      </c>
      <c r="D22" s="41">
        <v>4</v>
      </c>
      <c r="E22" s="43">
        <v>5</v>
      </c>
    </row>
    <row r="23" spans="1:5" s="72" customFormat="1" ht="21" customHeight="1">
      <c r="A23" s="55">
        <v>801</v>
      </c>
      <c r="B23" s="55"/>
      <c r="C23" s="55"/>
      <c r="D23" s="71" t="s">
        <v>55</v>
      </c>
      <c r="E23" s="59">
        <f>E24</f>
        <v>426</v>
      </c>
    </row>
    <row r="24" spans="1:5" s="44" customFormat="1" ht="18.75" customHeight="1">
      <c r="A24" s="41"/>
      <c r="B24" s="41">
        <v>80195</v>
      </c>
      <c r="C24" s="41"/>
      <c r="D24" s="69" t="s">
        <v>41</v>
      </c>
      <c r="E24" s="58">
        <f>E25</f>
        <v>426</v>
      </c>
    </row>
    <row r="25" spans="1:5" s="44" customFormat="1" ht="15.75" customHeight="1">
      <c r="A25" s="41"/>
      <c r="B25" s="41"/>
      <c r="C25" s="41">
        <v>4300</v>
      </c>
      <c r="D25" s="69" t="s">
        <v>29</v>
      </c>
      <c r="E25" s="58">
        <v>426</v>
      </c>
    </row>
    <row r="26" spans="1:5" ht="18.75" customHeight="1">
      <c r="A26" s="55">
        <v>852</v>
      </c>
      <c r="B26" s="41"/>
      <c r="C26" s="54"/>
      <c r="D26" s="50" t="s">
        <v>20</v>
      </c>
      <c r="E26" s="59">
        <f>E27</f>
        <v>1600</v>
      </c>
    </row>
    <row r="27" spans="1:5" ht="30" customHeight="1">
      <c r="A27" s="41"/>
      <c r="B27" s="49">
        <v>85214</v>
      </c>
      <c r="C27" s="54"/>
      <c r="D27" s="6" t="s">
        <v>54</v>
      </c>
      <c r="E27" s="58">
        <f>E28</f>
        <v>1600</v>
      </c>
    </row>
    <row r="28" spans="1:5" ht="14.25" customHeight="1">
      <c r="A28" s="41"/>
      <c r="B28" s="41"/>
      <c r="C28" s="54">
        <v>3110</v>
      </c>
      <c r="D28" s="8" t="s">
        <v>30</v>
      </c>
      <c r="E28" s="58">
        <v>1600</v>
      </c>
    </row>
    <row r="29" spans="1:5" s="47" customFormat="1" ht="17.25" customHeight="1">
      <c r="A29" s="45">
        <v>854</v>
      </c>
      <c r="B29" s="45"/>
      <c r="C29" s="73"/>
      <c r="D29" s="50" t="s">
        <v>61</v>
      </c>
      <c r="E29" s="59">
        <f>E30</f>
        <v>20565</v>
      </c>
    </row>
    <row r="30" spans="1:5" s="47" customFormat="1" ht="19.5" customHeight="1">
      <c r="A30" s="45"/>
      <c r="B30" s="49">
        <v>85415</v>
      </c>
      <c r="C30" s="48"/>
      <c r="D30" s="8" t="s">
        <v>62</v>
      </c>
      <c r="E30" s="58">
        <f>E31</f>
        <v>20565</v>
      </c>
    </row>
    <row r="31" spans="1:5" ht="14.25" customHeight="1">
      <c r="A31" s="41"/>
      <c r="B31" s="41"/>
      <c r="C31" s="54">
        <v>3240</v>
      </c>
      <c r="D31" s="8" t="s">
        <v>65</v>
      </c>
      <c r="E31" s="58">
        <v>20565</v>
      </c>
    </row>
    <row r="32" spans="1:5" ht="16.5" customHeight="1">
      <c r="A32" s="7"/>
      <c r="B32" s="7"/>
      <c r="C32" s="7"/>
      <c r="D32" s="41" t="s">
        <v>31</v>
      </c>
      <c r="E32" s="58">
        <f>E23+E26+E29</f>
        <v>22591</v>
      </c>
    </row>
    <row r="33" spans="1:5" ht="145.5" customHeight="1">
      <c r="A33" s="84" t="s">
        <v>66</v>
      </c>
      <c r="B33" s="84"/>
      <c r="C33" s="84"/>
      <c r="D33" s="84"/>
      <c r="E33" s="84"/>
    </row>
    <row r="34" spans="4:5" ht="12.75" customHeight="1">
      <c r="D34" s="79" t="s">
        <v>32</v>
      </c>
      <c r="E34" s="79"/>
    </row>
    <row r="36" spans="4:5" ht="18" customHeight="1">
      <c r="D36" s="79" t="s">
        <v>33</v>
      </c>
      <c r="E36" s="79"/>
    </row>
    <row r="49" ht="12.75">
      <c r="D49" s="36" t="s">
        <v>34</v>
      </c>
    </row>
  </sheetData>
  <mergeCells count="6">
    <mergeCell ref="D36:E36"/>
    <mergeCell ref="A33:E33"/>
    <mergeCell ref="D34:E34"/>
    <mergeCell ref="C2:D2"/>
    <mergeCell ref="B4:E4"/>
    <mergeCell ref="A5:E5"/>
  </mergeCells>
  <printOptions/>
  <pageMargins left="0.57" right="0.23" top="0.52" bottom="0.7" header="0.36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8">
      <selection activeCell="A24" sqref="A24:F24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85" t="s">
        <v>67</v>
      </c>
      <c r="E1" s="85"/>
      <c r="F1" s="85"/>
      <c r="G1" s="4"/>
    </row>
    <row r="2" spans="4:7" ht="17.25" customHeight="1">
      <c r="D2" s="85" t="s">
        <v>13</v>
      </c>
      <c r="E2" s="85"/>
      <c r="F2" s="85"/>
      <c r="G2" s="4"/>
    </row>
    <row r="3" spans="4:7" ht="17.25" customHeight="1">
      <c r="D3" s="85" t="s">
        <v>68</v>
      </c>
      <c r="E3" s="85"/>
      <c r="F3" s="85"/>
      <c r="G3" s="4"/>
    </row>
    <row r="4" spans="2:6" ht="21.75" customHeight="1">
      <c r="B4" s="85" t="s">
        <v>14</v>
      </c>
      <c r="C4" s="85"/>
      <c r="D4" s="85"/>
      <c r="E4" s="85"/>
      <c r="F4" s="85"/>
    </row>
    <row r="5" spans="2:6" ht="33.75" customHeight="1">
      <c r="B5" s="86" t="s">
        <v>37</v>
      </c>
      <c r="C5" s="86"/>
      <c r="D5" s="86"/>
      <c r="E5" s="86"/>
      <c r="F5" s="86"/>
    </row>
    <row r="6" spans="1:2" ht="16.5" customHeight="1">
      <c r="A6" s="87" t="s">
        <v>15</v>
      </c>
      <c r="B6" s="87"/>
    </row>
    <row r="7" spans="1:6" ht="25.5" customHeight="1">
      <c r="A7" s="15" t="s">
        <v>6</v>
      </c>
      <c r="B7" s="15" t="s">
        <v>7</v>
      </c>
      <c r="C7" s="3" t="s">
        <v>8</v>
      </c>
      <c r="D7" s="3" t="s">
        <v>9</v>
      </c>
      <c r="E7" s="3" t="s">
        <v>3</v>
      </c>
      <c r="F7" s="3" t="s">
        <v>2</v>
      </c>
    </row>
    <row r="8" spans="1:6" ht="19.5" customHeight="1">
      <c r="A8" s="24">
        <v>710</v>
      </c>
      <c r="B8" s="15"/>
      <c r="C8" s="3"/>
      <c r="D8" s="65" t="s">
        <v>70</v>
      </c>
      <c r="E8" s="64">
        <f>E9</f>
        <v>500</v>
      </c>
      <c r="F8" s="64">
        <f>F9</f>
        <v>500</v>
      </c>
    </row>
    <row r="9" spans="1:6" ht="18" customHeight="1">
      <c r="A9" s="15"/>
      <c r="B9" s="15">
        <v>71095</v>
      </c>
      <c r="C9" s="3"/>
      <c r="D9" s="19" t="s">
        <v>41</v>
      </c>
      <c r="E9" s="34">
        <f>E10</f>
        <v>500</v>
      </c>
      <c r="F9" s="34">
        <f>F11</f>
        <v>500</v>
      </c>
    </row>
    <row r="10" spans="1:6" ht="18" customHeight="1">
      <c r="A10" s="15"/>
      <c r="B10" s="15"/>
      <c r="C10" s="3">
        <v>4210</v>
      </c>
      <c r="D10" s="19" t="s">
        <v>19</v>
      </c>
      <c r="E10" s="33">
        <v>500</v>
      </c>
      <c r="F10" s="75"/>
    </row>
    <row r="11" spans="1:6" ht="17.25" customHeight="1">
      <c r="A11" s="15"/>
      <c r="B11" s="15"/>
      <c r="C11" s="3">
        <v>4300</v>
      </c>
      <c r="D11" s="74" t="s">
        <v>29</v>
      </c>
      <c r="E11" s="3"/>
      <c r="F11" s="33">
        <v>500</v>
      </c>
    </row>
    <row r="12" spans="1:6" s="27" customFormat="1" ht="17.25" customHeight="1">
      <c r="A12" s="24">
        <v>750</v>
      </c>
      <c r="B12" s="25"/>
      <c r="C12" s="24"/>
      <c r="D12" s="26" t="s">
        <v>46</v>
      </c>
      <c r="E12" s="32">
        <f>E13</f>
        <v>3800</v>
      </c>
      <c r="F12" s="32">
        <f>F13</f>
        <v>3800</v>
      </c>
    </row>
    <row r="13" spans="1:6" s="23" customFormat="1" ht="16.5" customHeight="1">
      <c r="A13" s="22"/>
      <c r="B13" s="22">
        <v>75023</v>
      </c>
      <c r="C13" s="22"/>
      <c r="D13" s="8" t="s">
        <v>47</v>
      </c>
      <c r="E13" s="33">
        <f>E15</f>
        <v>3800</v>
      </c>
      <c r="F13" s="33">
        <f>F14</f>
        <v>3800</v>
      </c>
    </row>
    <row r="14" spans="1:6" s="23" customFormat="1" ht="16.5" customHeight="1">
      <c r="A14" s="22"/>
      <c r="B14" s="21"/>
      <c r="C14" s="22">
        <v>4170</v>
      </c>
      <c r="D14" s="8" t="s">
        <v>18</v>
      </c>
      <c r="E14" s="33"/>
      <c r="F14" s="33">
        <v>3800</v>
      </c>
    </row>
    <row r="15" spans="1:6" ht="15" customHeight="1">
      <c r="A15" s="3"/>
      <c r="B15" s="3"/>
      <c r="C15" s="3">
        <v>4270</v>
      </c>
      <c r="D15" s="6" t="s">
        <v>69</v>
      </c>
      <c r="E15" s="34">
        <v>3800</v>
      </c>
      <c r="F15" s="34"/>
    </row>
    <row r="16" spans="1:6" s="18" customFormat="1" ht="22.5" customHeight="1">
      <c r="A16" s="16">
        <v>900</v>
      </c>
      <c r="B16" s="16"/>
      <c r="C16" s="16"/>
      <c r="D16" s="66" t="s">
        <v>42</v>
      </c>
      <c r="E16" s="64">
        <f>E17</f>
        <v>1000</v>
      </c>
      <c r="F16" s="64">
        <f>F17</f>
        <v>1000</v>
      </c>
    </row>
    <row r="17" spans="1:6" ht="18" customHeight="1">
      <c r="A17" s="3"/>
      <c r="B17" s="3">
        <v>90015</v>
      </c>
      <c r="C17" s="3"/>
      <c r="D17" s="19" t="s">
        <v>43</v>
      </c>
      <c r="E17" s="34">
        <f>E18</f>
        <v>1000</v>
      </c>
      <c r="F17" s="34">
        <f>F19</f>
        <v>1000</v>
      </c>
    </row>
    <row r="18" spans="1:6" ht="15" customHeight="1">
      <c r="A18" s="3"/>
      <c r="B18" s="3"/>
      <c r="C18" s="3">
        <v>4260</v>
      </c>
      <c r="D18" s="6" t="s">
        <v>44</v>
      </c>
      <c r="E18" s="34">
        <v>1000</v>
      </c>
      <c r="F18" s="34"/>
    </row>
    <row r="19" spans="1:6" ht="15" customHeight="1">
      <c r="A19" s="3"/>
      <c r="B19" s="3"/>
      <c r="C19" s="3">
        <v>4300</v>
      </c>
      <c r="D19" s="6" t="s">
        <v>29</v>
      </c>
      <c r="E19" s="34"/>
      <c r="F19" s="34">
        <v>1000</v>
      </c>
    </row>
    <row r="20" spans="1:6" ht="18" customHeight="1">
      <c r="A20" s="19"/>
      <c r="B20" s="19"/>
      <c r="C20" s="19"/>
      <c r="D20" s="2" t="s">
        <v>16</v>
      </c>
      <c r="E20" s="35">
        <f>E8+E12+E17</f>
        <v>5300</v>
      </c>
      <c r="F20" s="35">
        <f>F8+F12+F16</f>
        <v>5300</v>
      </c>
    </row>
    <row r="21" spans="1:6" ht="18" customHeight="1">
      <c r="A21" s="30"/>
      <c r="B21" s="30"/>
      <c r="C21" s="30"/>
      <c r="D21" s="13"/>
      <c r="E21" s="31"/>
      <c r="F21" s="31"/>
    </row>
    <row r="22" spans="2:3" ht="14.25" customHeight="1">
      <c r="B22" s="20" t="s">
        <v>17</v>
      </c>
      <c r="C22" s="20"/>
    </row>
    <row r="23" spans="2:3" ht="85.5" customHeight="1" hidden="1">
      <c r="B23" s="20"/>
      <c r="C23" s="20"/>
    </row>
    <row r="24" spans="1:6" ht="76.5" customHeight="1">
      <c r="A24" s="88" t="s">
        <v>71</v>
      </c>
      <c r="B24" s="88"/>
      <c r="C24" s="88"/>
      <c r="D24" s="88"/>
      <c r="E24" s="88"/>
      <c r="F24" s="88"/>
    </row>
    <row r="25" spans="5:6" ht="21.75" customHeight="1">
      <c r="E25" s="85" t="s">
        <v>0</v>
      </c>
      <c r="F25" s="85"/>
    </row>
    <row r="26" spans="5:6" ht="25.5" customHeight="1">
      <c r="E26" s="85" t="s">
        <v>11</v>
      </c>
      <c r="F26" s="85"/>
    </row>
  </sheetData>
  <mergeCells count="9">
    <mergeCell ref="E26:F26"/>
    <mergeCell ref="B5:F5"/>
    <mergeCell ref="A6:B6"/>
    <mergeCell ref="A24:F24"/>
    <mergeCell ref="E25:F25"/>
    <mergeCell ref="D1:F1"/>
    <mergeCell ref="D2:F2"/>
    <mergeCell ref="D3:F3"/>
    <mergeCell ref="B4:F4"/>
  </mergeCells>
  <printOptions/>
  <pageMargins left="0.47" right="0.33" top="0.84" bottom="0.82" header="0.54" footer="0.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85" t="s">
        <v>45</v>
      </c>
      <c r="B1" s="85"/>
      <c r="C1" s="85"/>
      <c r="D1" s="85"/>
      <c r="E1" s="85"/>
      <c r="F1" s="85"/>
      <c r="G1" s="85"/>
      <c r="H1" s="85"/>
    </row>
    <row r="2" spans="1:8" ht="14.25">
      <c r="A2" s="89" t="s">
        <v>72</v>
      </c>
      <c r="B2" s="89"/>
      <c r="C2" s="89"/>
      <c r="D2" s="89"/>
      <c r="E2" s="89"/>
      <c r="F2" s="89"/>
      <c r="G2" s="89"/>
      <c r="H2" s="89"/>
    </row>
    <row r="3" spans="1:8" ht="14.25">
      <c r="A3" s="85" t="s">
        <v>75</v>
      </c>
      <c r="B3" s="85"/>
      <c r="C3" s="85"/>
      <c r="D3" s="85"/>
      <c r="E3" s="85"/>
      <c r="F3" s="85"/>
      <c r="G3" s="85"/>
      <c r="H3" s="85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7" ht="14.25">
      <c r="A5" s="85" t="s">
        <v>38</v>
      </c>
      <c r="B5" s="85"/>
      <c r="C5" s="85"/>
      <c r="D5" s="85"/>
      <c r="E5" s="85"/>
      <c r="F5" s="85"/>
      <c r="G5" s="85"/>
    </row>
    <row r="6" ht="14.25">
      <c r="A6" s="1" t="s">
        <v>24</v>
      </c>
    </row>
    <row r="7" spans="1:8" ht="28.5">
      <c r="A7" s="3" t="s">
        <v>6</v>
      </c>
      <c r="B7" s="3" t="s">
        <v>7</v>
      </c>
      <c r="C7" s="3" t="s">
        <v>8</v>
      </c>
      <c r="D7" s="3" t="s">
        <v>12</v>
      </c>
      <c r="E7" s="9" t="s">
        <v>1</v>
      </c>
      <c r="F7" s="9" t="s">
        <v>2</v>
      </c>
      <c r="G7" s="9" t="s">
        <v>3</v>
      </c>
      <c r="H7" s="9" t="s">
        <v>4</v>
      </c>
    </row>
    <row r="8" spans="1:8" ht="14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62">
        <v>6</v>
      </c>
      <c r="G8" s="10">
        <v>7</v>
      </c>
      <c r="H8" s="10">
        <v>8</v>
      </c>
    </row>
    <row r="9" spans="1:8" ht="18.75" customHeight="1">
      <c r="A9" s="70" t="s">
        <v>50</v>
      </c>
      <c r="B9" s="10"/>
      <c r="C9" s="10"/>
      <c r="D9" s="76" t="s">
        <v>73</v>
      </c>
      <c r="E9" s="10"/>
      <c r="F9" s="29">
        <f>F10</f>
        <v>24449</v>
      </c>
      <c r="G9" s="10"/>
      <c r="H9" s="29">
        <f>H10</f>
        <v>24449</v>
      </c>
    </row>
    <row r="10" spans="1:8" ht="18" customHeight="1">
      <c r="A10" s="70"/>
      <c r="B10" s="68" t="s">
        <v>52</v>
      </c>
      <c r="C10" s="10"/>
      <c r="D10" s="76" t="s">
        <v>41</v>
      </c>
      <c r="E10" s="10"/>
      <c r="F10" s="29">
        <f>F11</f>
        <v>24449</v>
      </c>
      <c r="G10" s="10"/>
      <c r="H10" s="29">
        <f>H11</f>
        <v>24449</v>
      </c>
    </row>
    <row r="11" spans="1:8" ht="42.75">
      <c r="A11" s="10"/>
      <c r="B11" s="10"/>
      <c r="C11" s="3">
        <v>2010</v>
      </c>
      <c r="D11" s="7" t="s">
        <v>39</v>
      </c>
      <c r="E11" s="10"/>
      <c r="F11" s="29">
        <v>24449</v>
      </c>
      <c r="G11" s="10"/>
      <c r="H11" s="29">
        <f>E11+F11</f>
        <v>24449</v>
      </c>
    </row>
    <row r="12" spans="1:8" ht="20.25" customHeight="1">
      <c r="A12" s="11">
        <v>852</v>
      </c>
      <c r="B12" s="11"/>
      <c r="C12" s="11"/>
      <c r="D12" s="46" t="s">
        <v>20</v>
      </c>
      <c r="E12" s="29">
        <f>E14</f>
        <v>149000</v>
      </c>
      <c r="F12" s="29">
        <f>F13+F15</f>
        <v>18000</v>
      </c>
      <c r="G12" s="29"/>
      <c r="H12" s="29">
        <f>H13+H15</f>
        <v>167000</v>
      </c>
    </row>
    <row r="13" spans="1:8" ht="28.5">
      <c r="A13" s="10"/>
      <c r="B13" s="3">
        <v>85214</v>
      </c>
      <c r="C13" s="10"/>
      <c r="D13" s="6" t="s">
        <v>54</v>
      </c>
      <c r="E13" s="29">
        <f>E14</f>
        <v>149000</v>
      </c>
      <c r="F13" s="29">
        <f>F14</f>
        <v>1000</v>
      </c>
      <c r="G13" s="29"/>
      <c r="H13" s="29">
        <f>H14</f>
        <v>150000</v>
      </c>
    </row>
    <row r="14" spans="1:8" ht="42.75">
      <c r="A14" s="10"/>
      <c r="B14" s="10"/>
      <c r="C14" s="3">
        <v>2010</v>
      </c>
      <c r="D14" s="7" t="s">
        <v>39</v>
      </c>
      <c r="E14" s="29">
        <v>149000</v>
      </c>
      <c r="F14" s="29">
        <v>1000</v>
      </c>
      <c r="G14" s="29"/>
      <c r="H14" s="29">
        <f>E14+F14</f>
        <v>150000</v>
      </c>
    </row>
    <row r="15" spans="1:8" ht="18" customHeight="1">
      <c r="A15" s="10"/>
      <c r="B15" s="10">
        <v>85278</v>
      </c>
      <c r="C15" s="3"/>
      <c r="D15" s="7" t="s">
        <v>56</v>
      </c>
      <c r="E15" s="29"/>
      <c r="F15" s="29">
        <f>F16</f>
        <v>17000</v>
      </c>
      <c r="G15" s="29"/>
      <c r="H15" s="29">
        <f>H16</f>
        <v>17000</v>
      </c>
    </row>
    <row r="16" spans="1:8" ht="42.75">
      <c r="A16" s="10"/>
      <c r="B16" s="10"/>
      <c r="C16" s="3">
        <v>2010</v>
      </c>
      <c r="D16" s="7" t="s">
        <v>39</v>
      </c>
      <c r="E16" s="29"/>
      <c r="F16" s="29">
        <v>17000</v>
      </c>
      <c r="G16" s="29"/>
      <c r="H16" s="29">
        <f>E16+F16</f>
        <v>17000</v>
      </c>
    </row>
    <row r="17" spans="1:8" ht="15">
      <c r="A17" s="2"/>
      <c r="B17" s="2"/>
      <c r="C17" s="2"/>
      <c r="D17" s="12" t="s">
        <v>40</v>
      </c>
      <c r="E17" s="29">
        <f>E12</f>
        <v>149000</v>
      </c>
      <c r="F17" s="29">
        <f>F9+F12</f>
        <v>42449</v>
      </c>
      <c r="G17" s="29"/>
      <c r="H17" s="29">
        <f>H9+H12</f>
        <v>191449</v>
      </c>
    </row>
    <row r="18" spans="1:7" ht="10.5" customHeight="1">
      <c r="A18" s="4"/>
      <c r="B18" s="4"/>
      <c r="C18" s="4"/>
      <c r="D18" s="4"/>
      <c r="E18" s="4"/>
      <c r="F18" s="4"/>
      <c r="G18" s="4"/>
    </row>
    <row r="19" ht="14.25">
      <c r="A19" s="1" t="s">
        <v>10</v>
      </c>
    </row>
    <row r="20" spans="1:8" ht="30.75" customHeight="1">
      <c r="A20" s="3" t="s">
        <v>6</v>
      </c>
      <c r="B20" s="3" t="s">
        <v>7</v>
      </c>
      <c r="C20" s="3" t="s">
        <v>8</v>
      </c>
      <c r="D20" s="3" t="s">
        <v>12</v>
      </c>
      <c r="E20" s="9" t="s">
        <v>1</v>
      </c>
      <c r="F20" s="9" t="s">
        <v>2</v>
      </c>
      <c r="G20" s="9" t="s">
        <v>3</v>
      </c>
      <c r="H20" s="9" t="s">
        <v>4</v>
      </c>
    </row>
    <row r="21" spans="1:8" s="4" customFormat="1" ht="14.2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</row>
    <row r="22" spans="1:8" s="18" customFormat="1" ht="18.75" customHeight="1">
      <c r="A22" s="70" t="s">
        <v>50</v>
      </c>
      <c r="B22" s="67"/>
      <c r="C22" s="67"/>
      <c r="D22" s="77" t="s">
        <v>73</v>
      </c>
      <c r="E22" s="67"/>
      <c r="F22" s="78">
        <f>F23</f>
        <v>24449</v>
      </c>
      <c r="G22" s="67"/>
      <c r="H22" s="78">
        <f>H23</f>
        <v>24449</v>
      </c>
    </row>
    <row r="23" spans="1:8" ht="18" customHeight="1">
      <c r="A23" s="70"/>
      <c r="B23" s="68" t="s">
        <v>52</v>
      </c>
      <c r="C23" s="10"/>
      <c r="D23" s="76" t="s">
        <v>41</v>
      </c>
      <c r="E23" s="10"/>
      <c r="F23" s="29">
        <f>F24+F25+F26+F27</f>
        <v>24449</v>
      </c>
      <c r="G23" s="10"/>
      <c r="H23" s="29">
        <f>H24+H25+H26+H27</f>
        <v>24449</v>
      </c>
    </row>
    <row r="24" spans="1:8" s="4" customFormat="1" ht="14.25">
      <c r="A24" s="10"/>
      <c r="B24" s="10"/>
      <c r="C24" s="10">
        <v>4110</v>
      </c>
      <c r="D24" s="76" t="s">
        <v>74</v>
      </c>
      <c r="E24" s="10"/>
      <c r="F24" s="29">
        <v>68.75</v>
      </c>
      <c r="G24" s="10"/>
      <c r="H24" s="29">
        <f>E24+F24</f>
        <v>68.75</v>
      </c>
    </row>
    <row r="25" spans="1:8" s="4" customFormat="1" ht="14.25">
      <c r="A25" s="10"/>
      <c r="B25" s="10"/>
      <c r="C25" s="10">
        <v>4120</v>
      </c>
      <c r="D25" s="76" t="s">
        <v>63</v>
      </c>
      <c r="E25" s="10"/>
      <c r="F25" s="29">
        <v>9.85</v>
      </c>
      <c r="G25" s="10"/>
      <c r="H25" s="29">
        <f>E25+F25</f>
        <v>9.85</v>
      </c>
    </row>
    <row r="26" spans="1:8" s="4" customFormat="1" ht="14.25">
      <c r="A26" s="10"/>
      <c r="B26" s="10"/>
      <c r="C26" s="10">
        <v>4170</v>
      </c>
      <c r="D26" s="76" t="s">
        <v>18</v>
      </c>
      <c r="E26" s="10"/>
      <c r="F26" s="29">
        <v>402</v>
      </c>
      <c r="G26" s="10"/>
      <c r="H26" s="29">
        <f>E26+F26</f>
        <v>402</v>
      </c>
    </row>
    <row r="27" spans="1:8" s="4" customFormat="1" ht="14.25">
      <c r="A27" s="10"/>
      <c r="B27" s="10"/>
      <c r="C27" s="10">
        <v>4430</v>
      </c>
      <c r="D27" s="69" t="s">
        <v>57</v>
      </c>
      <c r="E27" s="10"/>
      <c r="F27" s="29">
        <v>23968.4</v>
      </c>
      <c r="G27" s="10"/>
      <c r="H27" s="29">
        <f>E27+F27</f>
        <v>23968.4</v>
      </c>
    </row>
    <row r="28" spans="1:8" s="28" customFormat="1" ht="18" customHeight="1">
      <c r="A28" s="16">
        <v>852</v>
      </c>
      <c r="B28" s="16"/>
      <c r="C28" s="16"/>
      <c r="D28" s="17" t="s">
        <v>20</v>
      </c>
      <c r="E28" s="29">
        <f>E29</f>
        <v>149000</v>
      </c>
      <c r="F28" s="29">
        <f>F29+F31</f>
        <v>18000</v>
      </c>
      <c r="G28" s="29"/>
      <c r="H28" s="29">
        <f>H29+H31</f>
        <v>167000</v>
      </c>
    </row>
    <row r="29" spans="1:8" s="28" customFormat="1" ht="27" customHeight="1">
      <c r="A29" s="16"/>
      <c r="B29" s="61">
        <v>85214</v>
      </c>
      <c r="C29" s="16"/>
      <c r="D29" s="6" t="s">
        <v>54</v>
      </c>
      <c r="E29" s="29">
        <f>E30+E32</f>
        <v>149000</v>
      </c>
      <c r="F29" s="29">
        <f>F30</f>
        <v>1000</v>
      </c>
      <c r="G29" s="29"/>
      <c r="H29" s="29">
        <f>H30</f>
        <v>150000</v>
      </c>
    </row>
    <row r="30" spans="1:8" s="28" customFormat="1" ht="17.25" customHeight="1">
      <c r="A30" s="16"/>
      <c r="B30" s="61"/>
      <c r="C30" s="61">
        <v>3110</v>
      </c>
      <c r="D30" s="8" t="s">
        <v>30</v>
      </c>
      <c r="E30" s="29">
        <v>149000</v>
      </c>
      <c r="F30" s="29">
        <v>1000</v>
      </c>
      <c r="G30" s="29"/>
      <c r="H30" s="29">
        <f>E30+F30</f>
        <v>150000</v>
      </c>
    </row>
    <row r="31" spans="1:8" s="28" customFormat="1" ht="17.25" customHeight="1">
      <c r="A31" s="16"/>
      <c r="B31" s="61">
        <v>85278</v>
      </c>
      <c r="C31" s="61"/>
      <c r="D31" s="7" t="s">
        <v>56</v>
      </c>
      <c r="E31" s="29"/>
      <c r="F31" s="29">
        <f>F32</f>
        <v>17000</v>
      </c>
      <c r="G31" s="29"/>
      <c r="H31" s="29">
        <f>H32</f>
        <v>17000</v>
      </c>
    </row>
    <row r="32" spans="1:8" s="4" customFormat="1" ht="17.25" customHeight="1">
      <c r="A32" s="10"/>
      <c r="B32" s="10"/>
      <c r="C32" s="54">
        <v>3110</v>
      </c>
      <c r="D32" s="8" t="s">
        <v>30</v>
      </c>
      <c r="E32" s="29"/>
      <c r="F32" s="60">
        <v>17000</v>
      </c>
      <c r="G32" s="29"/>
      <c r="H32" s="29">
        <f>E32+F32</f>
        <v>17000</v>
      </c>
    </row>
    <row r="33" spans="1:8" s="5" customFormat="1" ht="18" customHeight="1">
      <c r="A33" s="2"/>
      <c r="B33" s="2"/>
      <c r="C33" s="2"/>
      <c r="D33" s="12" t="s">
        <v>5</v>
      </c>
      <c r="E33" s="29">
        <f>E28</f>
        <v>149000</v>
      </c>
      <c r="F33" s="29">
        <f>F22+F28</f>
        <v>42449</v>
      </c>
      <c r="G33" s="29"/>
      <c r="H33" s="29">
        <f>H22+H28</f>
        <v>191449</v>
      </c>
    </row>
    <row r="34" spans="1:8" s="5" customFormat="1" ht="18" customHeight="1">
      <c r="A34" s="13"/>
      <c r="B34" s="13"/>
      <c r="C34" s="13"/>
      <c r="D34" s="13"/>
      <c r="E34" s="14"/>
      <c r="F34" s="14"/>
      <c r="G34" s="14"/>
      <c r="H34" s="14"/>
    </row>
    <row r="35" spans="6:8" ht="14.25">
      <c r="F35" s="85" t="s">
        <v>0</v>
      </c>
      <c r="G35" s="85"/>
      <c r="H35" s="85"/>
    </row>
    <row r="36" spans="6:8" ht="24.75" customHeight="1">
      <c r="F36" s="85" t="s">
        <v>11</v>
      </c>
      <c r="G36" s="85"/>
      <c r="H36" s="85"/>
    </row>
  </sheetData>
  <mergeCells count="6">
    <mergeCell ref="A5:G5"/>
    <mergeCell ref="F35:H35"/>
    <mergeCell ref="F36:H36"/>
    <mergeCell ref="A1:H1"/>
    <mergeCell ref="A2:H2"/>
    <mergeCell ref="A3:H3"/>
  </mergeCells>
  <printOptions/>
  <pageMargins left="0.75" right="0.47" top="0.37" bottom="0.35" header="0.17" footer="0.23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2006-11-07T12:53:31Z</cp:lastPrinted>
  <dcterms:created xsi:type="dcterms:W3CDTF">2001-03-22T14:50:42Z</dcterms:created>
  <dcterms:modified xsi:type="dcterms:W3CDTF">2006-11-27T11:07:33Z</dcterms:modified>
  <cp:category/>
  <cp:version/>
  <cp:contentType/>
  <cp:contentStatus/>
</cp:coreProperties>
</file>