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ł nr 1 do 32" sheetId="1" r:id="rId1"/>
    <sheet name="zał nr 2 do 32" sheetId="2" r:id="rId2"/>
    <sheet name="zał nr 3 do 32" sheetId="3" r:id="rId3"/>
    <sheet name="zał 4 do Nr 32" sheetId="4" r:id="rId4"/>
  </sheets>
  <definedNames>
    <definedName name="_xlnm.Print_Titles" localSheetId="2">'zał nr 3 do 32'!$17:$17</definedName>
  </definedNames>
  <calcPr fullCalcOnLoad="1"/>
</workbook>
</file>

<file path=xl/sharedStrings.xml><?xml version="1.0" encoding="utf-8"?>
<sst xmlns="http://schemas.openxmlformats.org/spreadsheetml/2006/main" count="130" uniqueCount="65">
  <si>
    <t>Dział</t>
  </si>
  <si>
    <t>Rozdział</t>
  </si>
  <si>
    <t>§</t>
  </si>
  <si>
    <t>N a z w a</t>
  </si>
  <si>
    <t>Wydatki</t>
  </si>
  <si>
    <t>Zwiększenie</t>
  </si>
  <si>
    <t>Zmniejszenie</t>
  </si>
  <si>
    <t>Wójt Gminy</t>
  </si>
  <si>
    <t>Maciej Śliwerski</t>
  </si>
  <si>
    <t xml:space="preserve"> </t>
  </si>
  <si>
    <t>Zestawienie zmian w planie wydatków budżetowych  na rok 2005</t>
  </si>
  <si>
    <t>Wydatki:</t>
  </si>
  <si>
    <t>Zmniejsze-
nie</t>
  </si>
  <si>
    <t>Zwiększe-
nie</t>
  </si>
  <si>
    <t>Zakup usług pozostałych</t>
  </si>
  <si>
    <t>Wynagrodzenia bezosobowe</t>
  </si>
  <si>
    <t>Ogółem wydatki</t>
  </si>
  <si>
    <t>Uzasadnienie:</t>
  </si>
  <si>
    <t xml:space="preserve">                                                                                  Wójt Gminy </t>
  </si>
  <si>
    <t>Zakup materiałów i wyposażenia</t>
  </si>
  <si>
    <t>Różne wydatki na rzecz osób fizycznych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</si>
  <si>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</si>
  <si>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</si>
  <si>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</si>
  <si>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</si>
  <si>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2010</t>
  </si>
  <si>
    <t>Dotacje celowe otrzymane z budżetu państwa na realiz. zadań bieżących z zakresu administracji rządowej oraz innych zadań zleconych gminie</t>
  </si>
  <si>
    <t>Nazwa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</si>
  <si>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</si>
  <si>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</si>
  <si>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>Zestawienie zmian w planie  dochodów  i wydatków na zadania zlecone z zakresu administracji rządowej na rok 2005.</t>
  </si>
  <si>
    <t>Plan przed zmianą</t>
  </si>
  <si>
    <t>Plan po zmianie</t>
  </si>
  <si>
    <t>Dotacje celowe otrzym.z budżetu państwa na realiz. zadań bieżących z zakresu administracji rządowej oraz innych zadań zleconych gminie</t>
  </si>
  <si>
    <t>Razem   dochody</t>
  </si>
  <si>
    <t>Razem   wydatki</t>
  </si>
  <si>
    <t>na rok 2005  w związku ze zwiększeniem dotacji celowej na realizację  zadań bieżących  z zakresu administracji rządowej oraz innych zadań zleconych gminie ustawami.</t>
  </si>
  <si>
    <t>Ogółem  zwiększenie dochodów</t>
  </si>
  <si>
    <t>Urzędy naczelnych organów władzy państwowej, kontroli i ochrony prawa oraz sądownictwa</t>
  </si>
  <si>
    <t>Wybory do Sejmu i Senatu</t>
  </si>
  <si>
    <t>Ogółem zwiększenie wydatków</t>
  </si>
  <si>
    <t>Zestawienie zmian w planie wydatków budżetowych  na zadania zlecone na rok 2005</t>
  </si>
  <si>
    <t xml:space="preserve">wynikających z przeniesienia wydatków   między   paragrafami w obrębie rozdziału    klasyfikacji budżetowej.   </t>
  </si>
  <si>
    <t>Wybory Prezydenta Rzeczypospolitej Polskiej</t>
  </si>
  <si>
    <t>Składki na ubezpieczenia społeczne</t>
  </si>
  <si>
    <t>Składki na Fundusz Pracy</t>
  </si>
  <si>
    <t>Uzasadnienie:
    Zgodnie z pismem Nr  DWW-680/20/05 Krajowego Biura Wyborczego Delegatury w Warszawie zwiększona została dotacja celowa na zadania zlecone w kwocie 4.318,-zł   z przeznaczeniem na  sfinansowanie wydatków związanych z przygotowaniem i przeprowadzeniem głosowania w dniu 23 października b.r.</t>
  </si>
  <si>
    <t xml:space="preserve">                          z dnia 14 października 2005r</t>
  </si>
  <si>
    <t xml:space="preserve">                                             Wójta Gminy Jaktorów z dnia 14 października 2005r</t>
  </si>
  <si>
    <t xml:space="preserve">                                     Wójta Gminy Jaktorów z dnia 14 października 2005r</t>
  </si>
  <si>
    <t>Podróże służbowe krajowe</t>
  </si>
  <si>
    <t xml:space="preserve">                                                Zał. Nr 2 do zarządzenia Nr 32/2005</t>
  </si>
  <si>
    <t xml:space="preserve">                              Zał. Nr 1  do zarządzenia  Nr  32 /2005</t>
  </si>
  <si>
    <t xml:space="preserve">                                                                                                                                                                                               Zał. Nr 3  do zarządzenia </t>
  </si>
  <si>
    <t>Nr 32 /2005 Wójta Gminy Jaktorów</t>
  </si>
  <si>
    <t xml:space="preserve">                                                                                                                                                                                   z dnia  14 października 2005r.</t>
  </si>
  <si>
    <t xml:space="preserve">Przeniesienie wydatków między paragrafami w obrębie rozdziału klasyfikacji budżetowej   wynika ze zmiany rodzaju wydatków związanych z przygotowaniem i przeprowadzeniem wyborów do Sejmu i Senatu oraz wyborów Prezydenta Rzeczypospolitej Polskiej.
</t>
  </si>
  <si>
    <t xml:space="preserve">                                                Zał. Nr 4 do zarządzenia Nr 32/2005</t>
  </si>
  <si>
    <t>Gospodarka mieszkaniowa</t>
  </si>
  <si>
    <t>Gospodarka gruntami i nieruchomościami</t>
  </si>
  <si>
    <t>Bezpieczeństwo publiczne i ochrona przeciwpożarowa</t>
  </si>
  <si>
    <t>Ochotnicze straże pożarne</t>
  </si>
  <si>
    <t>Wydatki osobowe nie zaliczone do wynagrodzeń</t>
  </si>
  <si>
    <t>Zakup usług remontowych</t>
  </si>
  <si>
    <t xml:space="preserve">Przeniesienie wydatków między  paragrafami w obrębie rozdziału klasyfikacji budżetowej   wynika z  potrzeby zabezpieczenia środków na realizację następujących zadań: 
1) w dziale 700 - Gospodarka mieszkaniowa   kwotę  4.000 zł   zabezpiecza się na koszty ogłoszeń w prasie, wyceny nieruchomości, koszty sądowe itp,
3) w dziale 754-  Bezpieczeństwo publiczne i ochrona przeciwpożarowa  zabezpiecza się kwotę 4.000,-zł na dofinansowanie remontu garaży w Międzyborowie,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</si>
</sst>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G13" sqref="G13"/>
    </sheetView>
  </sheetViews>
  <sheetFormatPr defaultColWidth="9.00390625" defaultRowHeight="12.75"/>
  <cols>
    <col min="1" max="1" width="6.00390625" style="23" customWidth="1"/>
    <col min="2" max="2" width="9.25390625" style="23" bestFit="1" customWidth="1"/>
    <col min="3" max="3" width="6.625" style="23" customWidth="1"/>
    <col min="4" max="4" width="57.00390625" style="23" customWidth="1"/>
    <col min="5" max="5" width="12.75390625" style="23" customWidth="1"/>
    <col min="6" max="16384" width="9.125" style="23" customWidth="1"/>
  </cols>
  <sheetData>
    <row r="1" ht="17.25" customHeight="1">
      <c r="D1" s="24" t="s">
        <v>52</v>
      </c>
    </row>
    <row r="2" spans="3:4" ht="12.75" customHeight="1">
      <c r="C2" s="57" t="s">
        <v>21</v>
      </c>
      <c r="D2" s="57"/>
    </row>
    <row r="3" spans="3:4" ht="12.75" customHeight="1">
      <c r="C3" s="24"/>
      <c r="D3" s="24" t="s">
        <v>47</v>
      </c>
    </row>
    <row r="4" spans="3:4" ht="18.75" customHeight="1">
      <c r="C4" s="24"/>
      <c r="D4" s="24"/>
    </row>
    <row r="5" spans="1:5" ht="14.25">
      <c r="A5" s="66"/>
      <c r="B5" s="67" t="s">
        <v>22</v>
      </c>
      <c r="C5" s="67"/>
      <c r="D5" s="67"/>
      <c r="E5" s="67"/>
    </row>
    <row r="6" spans="1:5" ht="32.25" customHeight="1">
      <c r="A6" s="68" t="s">
        <v>36</v>
      </c>
      <c r="B6" s="68"/>
      <c r="C6" s="68"/>
      <c r="D6" s="68"/>
      <c r="E6" s="68"/>
    </row>
    <row r="7" spans="1:5" ht="12.75" customHeight="1">
      <c r="A7" s="25"/>
      <c r="B7" s="25"/>
      <c r="C7" s="25"/>
      <c r="D7" s="25"/>
      <c r="E7" s="25"/>
    </row>
    <row r="8" spans="1:4" ht="17.25" customHeight="1">
      <c r="A8" s="26"/>
      <c r="B8" s="26" t="s">
        <v>23</v>
      </c>
      <c r="C8" s="26"/>
      <c r="D8" s="26"/>
    </row>
    <row r="9" spans="1:5" s="28" customFormat="1" ht="21.75" customHeight="1">
      <c r="A9" s="27" t="s">
        <v>0</v>
      </c>
      <c r="B9" s="27" t="s">
        <v>1</v>
      </c>
      <c r="C9" s="27" t="s">
        <v>2</v>
      </c>
      <c r="D9" s="27" t="s">
        <v>3</v>
      </c>
      <c r="E9" s="27" t="s">
        <v>24</v>
      </c>
    </row>
    <row r="10" spans="1:5" s="30" customFormat="1" ht="14.25">
      <c r="A10" s="27">
        <v>1</v>
      </c>
      <c r="B10" s="27">
        <v>2</v>
      </c>
      <c r="C10" s="27">
        <v>3</v>
      </c>
      <c r="D10" s="27">
        <v>4</v>
      </c>
      <c r="E10" s="29">
        <v>6</v>
      </c>
    </row>
    <row r="11" spans="1:5" s="33" customFormat="1" ht="27" customHeight="1">
      <c r="A11" s="31">
        <v>751</v>
      </c>
      <c r="B11" s="31"/>
      <c r="C11" s="32"/>
      <c r="D11" s="54" t="s">
        <v>38</v>
      </c>
      <c r="E11" s="35">
        <f>E12</f>
        <v>4318</v>
      </c>
    </row>
    <row r="12" spans="1:5" s="33" customFormat="1" ht="19.5" customHeight="1">
      <c r="A12" s="31"/>
      <c r="B12" s="27">
        <v>75107</v>
      </c>
      <c r="C12" s="37"/>
      <c r="D12" s="38" t="s">
        <v>43</v>
      </c>
      <c r="E12" s="36">
        <f>E13</f>
        <v>4318</v>
      </c>
    </row>
    <row r="13" spans="1:5" s="33" customFormat="1" ht="41.25" customHeight="1">
      <c r="A13" s="31"/>
      <c r="B13" s="31"/>
      <c r="C13" s="39" t="s">
        <v>25</v>
      </c>
      <c r="D13" s="38" t="s">
        <v>26</v>
      </c>
      <c r="E13" s="36">
        <v>4318</v>
      </c>
    </row>
    <row r="14" spans="1:5" ht="21" customHeight="1">
      <c r="A14" s="38"/>
      <c r="B14" s="38"/>
      <c r="C14" s="38"/>
      <c r="D14" s="27" t="s">
        <v>37</v>
      </c>
      <c r="E14" s="36">
        <f>E11</f>
        <v>4318</v>
      </c>
    </row>
    <row r="15" spans="1:5" s="26" customFormat="1" ht="14.25">
      <c r="A15" s="40"/>
      <c r="B15" s="40"/>
      <c r="C15" s="40"/>
      <c r="D15" s="40"/>
      <c r="E15" s="41"/>
    </row>
    <row r="16" spans="1:5" ht="14.25">
      <c r="A16" s="40"/>
      <c r="B16" s="40" t="s">
        <v>4</v>
      </c>
      <c r="C16" s="40"/>
      <c r="D16" s="40"/>
      <c r="E16" s="41"/>
    </row>
    <row r="17" spans="1:5" s="30" customFormat="1" ht="17.25" customHeight="1">
      <c r="A17" s="27" t="s">
        <v>0</v>
      </c>
      <c r="B17" s="27" t="s">
        <v>1</v>
      </c>
      <c r="C17" s="27" t="s">
        <v>2</v>
      </c>
      <c r="D17" s="27" t="s">
        <v>27</v>
      </c>
      <c r="E17" s="29" t="s">
        <v>24</v>
      </c>
    </row>
    <row r="18" spans="1:5" s="30" customFormat="1" ht="15.75" customHeight="1">
      <c r="A18" s="27">
        <v>1</v>
      </c>
      <c r="B18" s="27">
        <v>2</v>
      </c>
      <c r="C18" s="27">
        <v>3</v>
      </c>
      <c r="D18" s="27">
        <v>4</v>
      </c>
      <c r="E18" s="29">
        <v>5</v>
      </c>
    </row>
    <row r="19" spans="1:5" s="42" customFormat="1" ht="25.5" customHeight="1">
      <c r="A19" s="31">
        <v>751</v>
      </c>
      <c r="B19" s="31"/>
      <c r="C19" s="31"/>
      <c r="D19" s="54" t="s">
        <v>38</v>
      </c>
      <c r="E19" s="35">
        <f>E20</f>
        <v>4318</v>
      </c>
    </row>
    <row r="20" spans="1:5" ht="18" customHeight="1">
      <c r="A20" s="27"/>
      <c r="B20" s="27">
        <v>75107</v>
      </c>
      <c r="C20" s="27"/>
      <c r="D20" s="38" t="s">
        <v>43</v>
      </c>
      <c r="E20" s="34">
        <f>E21+E22+E23+E24+E25</f>
        <v>4318</v>
      </c>
    </row>
    <row r="21" spans="1:5" ht="18" customHeight="1">
      <c r="A21" s="27"/>
      <c r="B21" s="27"/>
      <c r="C21" s="27">
        <v>4110</v>
      </c>
      <c r="D21" s="38" t="s">
        <v>44</v>
      </c>
      <c r="E21" s="34">
        <v>615.91</v>
      </c>
    </row>
    <row r="22" spans="1:5" ht="18" customHeight="1">
      <c r="A22" s="27"/>
      <c r="B22" s="27"/>
      <c r="C22" s="27">
        <v>4120</v>
      </c>
      <c r="D22" s="38" t="s">
        <v>45</v>
      </c>
      <c r="E22" s="34">
        <v>85.75</v>
      </c>
    </row>
    <row r="23" spans="1:5" ht="18" customHeight="1">
      <c r="A23" s="27"/>
      <c r="B23" s="27"/>
      <c r="C23" s="27">
        <v>4170</v>
      </c>
      <c r="D23" s="38" t="s">
        <v>15</v>
      </c>
      <c r="E23" s="34">
        <v>2120</v>
      </c>
    </row>
    <row r="24" spans="1:5" ht="18" customHeight="1">
      <c r="A24" s="27"/>
      <c r="B24" s="27"/>
      <c r="C24" s="27">
        <v>4210</v>
      </c>
      <c r="D24" s="38" t="s">
        <v>19</v>
      </c>
      <c r="E24" s="34">
        <v>646.34</v>
      </c>
    </row>
    <row r="25" spans="1:5" ht="17.25" customHeight="1">
      <c r="A25" s="27"/>
      <c r="B25" s="27"/>
      <c r="C25" s="55">
        <v>4300</v>
      </c>
      <c r="D25" s="43" t="s">
        <v>14</v>
      </c>
      <c r="E25" s="34">
        <v>850</v>
      </c>
    </row>
    <row r="26" spans="1:5" ht="16.5" customHeight="1">
      <c r="A26" s="38"/>
      <c r="B26" s="38"/>
      <c r="C26" s="38"/>
      <c r="D26" s="27" t="s">
        <v>40</v>
      </c>
      <c r="E26" s="34">
        <f>E19</f>
        <v>4318</v>
      </c>
    </row>
    <row r="27" spans="1:5" ht="72" customHeight="1">
      <c r="A27" s="58" t="s">
        <v>46</v>
      </c>
      <c r="B27" s="58"/>
      <c r="C27" s="58"/>
      <c r="D27" s="58"/>
      <c r="E27" s="58"/>
    </row>
    <row r="28" spans="1:5" ht="18.75" customHeight="1">
      <c r="A28" s="44"/>
      <c r="B28" s="44"/>
      <c r="C28" s="44"/>
      <c r="D28" s="44"/>
      <c r="E28" s="44"/>
    </row>
    <row r="29" spans="4:5" ht="12.75">
      <c r="D29" s="56" t="s">
        <v>28</v>
      </c>
      <c r="E29" s="56"/>
    </row>
    <row r="31" spans="4:5" ht="18" customHeight="1">
      <c r="D31" s="56" t="s">
        <v>29</v>
      </c>
      <c r="E31" s="56"/>
    </row>
    <row r="44" ht="12.75">
      <c r="D44" s="23" t="s">
        <v>9</v>
      </c>
    </row>
  </sheetData>
  <mergeCells count="6">
    <mergeCell ref="D29:E29"/>
    <mergeCell ref="D31:E31"/>
    <mergeCell ref="C2:D2"/>
    <mergeCell ref="B5:E5"/>
    <mergeCell ref="A6:E6"/>
    <mergeCell ref="A27:E27"/>
  </mergeCells>
  <printOptions/>
  <pageMargins left="0.45" right="0.3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4">
      <selection activeCell="A21" sqref="A21:F21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6.125" style="1" customWidth="1"/>
    <col min="4" max="4" width="43.125" style="1" customWidth="1"/>
    <col min="5" max="5" width="12.00390625" style="1" customWidth="1"/>
    <col min="6" max="6" width="15.375" style="1" customWidth="1"/>
    <col min="7" max="7" width="5.625" style="1" customWidth="1"/>
    <col min="8" max="16384" width="9.125" style="1" customWidth="1"/>
  </cols>
  <sheetData>
    <row r="1" spans="3:7" ht="15.75" customHeight="1">
      <c r="C1" s="59" t="s">
        <v>51</v>
      </c>
      <c r="D1" s="59"/>
      <c r="E1" s="59"/>
      <c r="F1" s="59"/>
      <c r="G1" s="5"/>
    </row>
    <row r="2" spans="4:7" ht="14.25">
      <c r="D2" s="61" t="s">
        <v>49</v>
      </c>
      <c r="E2" s="61"/>
      <c r="F2" s="61"/>
      <c r="G2" s="5"/>
    </row>
    <row r="3" spans="4:7" ht="14.25">
      <c r="D3" s="21"/>
      <c r="E3" s="21"/>
      <c r="F3" s="21"/>
      <c r="G3" s="5"/>
    </row>
    <row r="4" spans="1:6" ht="28.5" customHeight="1">
      <c r="A4" s="59" t="s">
        <v>41</v>
      </c>
      <c r="B4" s="59"/>
      <c r="C4" s="59"/>
      <c r="D4" s="59"/>
      <c r="E4" s="59"/>
      <c r="F4" s="59"/>
    </row>
    <row r="5" spans="1:6" ht="36.75" customHeight="1">
      <c r="A5" s="62" t="s">
        <v>42</v>
      </c>
      <c r="B5" s="62"/>
      <c r="C5" s="62"/>
      <c r="D5" s="62"/>
      <c r="E5" s="62"/>
      <c r="F5" s="62"/>
    </row>
    <row r="6" spans="1:2" ht="18.75" customHeight="1">
      <c r="A6" s="63" t="s">
        <v>11</v>
      </c>
      <c r="B6" s="63"/>
    </row>
    <row r="7" spans="1:6" s="6" customFormat="1" ht="25.5" customHeight="1">
      <c r="A7" s="7" t="s">
        <v>0</v>
      </c>
      <c r="B7" s="7" t="s">
        <v>1</v>
      </c>
      <c r="C7" s="8" t="s">
        <v>2</v>
      </c>
      <c r="D7" s="8" t="s">
        <v>3</v>
      </c>
      <c r="E7" s="9" t="s">
        <v>12</v>
      </c>
      <c r="F7" s="9" t="s">
        <v>13</v>
      </c>
    </row>
    <row r="8" spans="1:6" s="15" customFormat="1" ht="39.75" customHeight="1">
      <c r="A8" s="12">
        <v>751</v>
      </c>
      <c r="B8" s="12"/>
      <c r="C8" s="12"/>
      <c r="D8" s="54" t="s">
        <v>38</v>
      </c>
      <c r="E8" s="35">
        <f>E9+E12</f>
        <v>1438.8</v>
      </c>
      <c r="F8" s="35">
        <f>F9+F12</f>
        <v>1438.8000000000002</v>
      </c>
    </row>
    <row r="9" spans="1:6" ht="21" customHeight="1">
      <c r="A9" s="4"/>
      <c r="B9" s="4">
        <v>75107</v>
      </c>
      <c r="C9" s="4"/>
      <c r="D9" s="65" t="s">
        <v>43</v>
      </c>
      <c r="E9" s="36">
        <f>E11</f>
        <v>188.2</v>
      </c>
      <c r="F9" s="36">
        <f>F10</f>
        <v>188.2</v>
      </c>
    </row>
    <row r="10" spans="1:6" ht="15.75" customHeight="1">
      <c r="A10" s="4"/>
      <c r="B10" s="4"/>
      <c r="C10" s="4">
        <v>4210</v>
      </c>
      <c r="D10" s="10" t="s">
        <v>19</v>
      </c>
      <c r="E10" s="11"/>
      <c r="F10" s="36">
        <v>188.2</v>
      </c>
    </row>
    <row r="11" spans="1:6" ht="15.75" customHeight="1">
      <c r="A11" s="4"/>
      <c r="B11" s="4"/>
      <c r="C11" s="4">
        <v>4410</v>
      </c>
      <c r="D11" s="10" t="s">
        <v>50</v>
      </c>
      <c r="E11" s="36">
        <v>188.2</v>
      </c>
      <c r="F11" s="11"/>
    </row>
    <row r="12" spans="1:6" ht="18.75" customHeight="1">
      <c r="A12" s="4"/>
      <c r="B12" s="4">
        <v>75108</v>
      </c>
      <c r="C12" s="4"/>
      <c r="D12" s="65" t="s">
        <v>39</v>
      </c>
      <c r="E12" s="36">
        <f>E13+E17+E18</f>
        <v>1250.6</v>
      </c>
      <c r="F12" s="36">
        <f>F14+F15+F16</f>
        <v>1250.6000000000001</v>
      </c>
    </row>
    <row r="13" spans="1:6" ht="16.5" customHeight="1">
      <c r="A13" s="4"/>
      <c r="B13" s="4"/>
      <c r="C13" s="4">
        <v>3030</v>
      </c>
      <c r="D13" s="43" t="s">
        <v>20</v>
      </c>
      <c r="E13" s="36">
        <v>135</v>
      </c>
      <c r="F13" s="11"/>
    </row>
    <row r="14" spans="1:6" ht="15.75" customHeight="1">
      <c r="A14" s="4"/>
      <c r="B14" s="4"/>
      <c r="C14" s="4">
        <v>4110</v>
      </c>
      <c r="D14" s="10" t="s">
        <v>44</v>
      </c>
      <c r="E14" s="11"/>
      <c r="F14" s="36">
        <v>396.29</v>
      </c>
    </row>
    <row r="15" spans="1:6" ht="15.75" customHeight="1">
      <c r="A15" s="4"/>
      <c r="B15" s="4"/>
      <c r="C15" s="4">
        <v>4120</v>
      </c>
      <c r="D15" s="10" t="s">
        <v>45</v>
      </c>
      <c r="E15" s="36"/>
      <c r="F15" s="36">
        <v>56.35</v>
      </c>
    </row>
    <row r="16" spans="1:6" ht="15.75" customHeight="1">
      <c r="A16" s="4"/>
      <c r="B16" s="4"/>
      <c r="C16" s="4">
        <v>4210</v>
      </c>
      <c r="D16" s="10" t="s">
        <v>19</v>
      </c>
      <c r="E16" s="36"/>
      <c r="F16" s="36">
        <v>797.96</v>
      </c>
    </row>
    <row r="17" spans="1:6" ht="15.75" customHeight="1">
      <c r="A17" s="4"/>
      <c r="B17" s="4"/>
      <c r="C17" s="4">
        <v>4300</v>
      </c>
      <c r="D17" s="10" t="s">
        <v>14</v>
      </c>
      <c r="E17" s="36">
        <v>950</v>
      </c>
      <c r="F17" s="36"/>
    </row>
    <row r="18" spans="1:6" ht="15.75" customHeight="1">
      <c r="A18" s="4"/>
      <c r="B18" s="4"/>
      <c r="C18" s="4">
        <v>4410</v>
      </c>
      <c r="D18" s="10" t="s">
        <v>50</v>
      </c>
      <c r="E18" s="36">
        <v>165.6</v>
      </c>
      <c r="F18" s="36"/>
    </row>
    <row r="19" spans="1:6" ht="24" customHeight="1">
      <c r="A19" s="16"/>
      <c r="B19" s="16"/>
      <c r="C19" s="17"/>
      <c r="D19" s="3" t="s">
        <v>16</v>
      </c>
      <c r="E19" s="36">
        <f>E8</f>
        <v>1438.8</v>
      </c>
      <c r="F19" s="36">
        <f>F8</f>
        <v>1438.8000000000002</v>
      </c>
    </row>
    <row r="20" spans="2:3" ht="15" customHeight="1">
      <c r="B20" s="19" t="s">
        <v>17</v>
      </c>
      <c r="C20" s="19"/>
    </row>
    <row r="21" spans="1:6" ht="46.5" customHeight="1">
      <c r="A21" s="64" t="s">
        <v>56</v>
      </c>
      <c r="B21" s="64"/>
      <c r="C21" s="64"/>
      <c r="D21" s="64"/>
      <c r="E21" s="64"/>
      <c r="F21" s="64"/>
    </row>
    <row r="22" spans="4:6" ht="14.25" customHeight="1">
      <c r="D22" s="59" t="s">
        <v>18</v>
      </c>
      <c r="E22" s="59"/>
      <c r="F22" s="59"/>
    </row>
    <row r="24" spans="4:6" ht="14.25">
      <c r="D24" s="20"/>
      <c r="E24" s="59" t="s">
        <v>8</v>
      </c>
      <c r="F24" s="59"/>
    </row>
  </sheetData>
  <mergeCells count="8">
    <mergeCell ref="A6:B6"/>
    <mergeCell ref="A21:F21"/>
    <mergeCell ref="D22:F22"/>
    <mergeCell ref="E24:F24"/>
    <mergeCell ref="C1:F1"/>
    <mergeCell ref="D2:F2"/>
    <mergeCell ref="A4:F4"/>
    <mergeCell ref="A5:F5"/>
  </mergeCells>
  <printOptions/>
  <pageMargins left="0.75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7">
      <selection activeCell="G18" sqref="G18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59" t="s">
        <v>53</v>
      </c>
      <c r="B1" s="59"/>
      <c r="C1" s="59"/>
      <c r="D1" s="59"/>
      <c r="E1" s="59"/>
      <c r="F1" s="59"/>
      <c r="G1" s="59"/>
      <c r="H1" s="59"/>
    </row>
    <row r="2" spans="1:8" ht="14.25">
      <c r="A2" s="60" t="s">
        <v>54</v>
      </c>
      <c r="B2" s="60"/>
      <c r="C2" s="60"/>
      <c r="D2" s="60"/>
      <c r="E2" s="60"/>
      <c r="F2" s="60"/>
      <c r="G2" s="60"/>
      <c r="H2" s="60"/>
    </row>
    <row r="3" spans="1:8" ht="14.25">
      <c r="A3" s="59" t="s">
        <v>55</v>
      </c>
      <c r="B3" s="59"/>
      <c r="C3" s="59"/>
      <c r="D3" s="59"/>
      <c r="E3" s="59"/>
      <c r="F3" s="59"/>
      <c r="G3" s="59"/>
      <c r="H3" s="59"/>
    </row>
    <row r="4" spans="1:8" ht="14.25">
      <c r="A4" s="5"/>
      <c r="B4" s="5"/>
      <c r="C4" s="5"/>
      <c r="D4" s="5"/>
      <c r="E4" s="5"/>
      <c r="F4" s="5"/>
      <c r="G4" s="5"/>
      <c r="H4" s="5"/>
    </row>
    <row r="5" spans="1:7" ht="14.25">
      <c r="A5" s="59" t="s">
        <v>30</v>
      </c>
      <c r="B5" s="59"/>
      <c r="C5" s="59"/>
      <c r="D5" s="59"/>
      <c r="E5" s="59"/>
      <c r="F5" s="59"/>
      <c r="G5" s="59"/>
    </row>
    <row r="6" spans="1:7" ht="14.25">
      <c r="A6" s="5"/>
      <c r="B6" s="5"/>
      <c r="C6" s="5"/>
      <c r="D6" s="5"/>
      <c r="E6" s="5"/>
      <c r="F6" s="5"/>
      <c r="G6" s="5"/>
    </row>
    <row r="7" ht="14.25">
      <c r="A7" s="1" t="s">
        <v>23</v>
      </c>
    </row>
    <row r="8" spans="1:8" s="5" customFormat="1" ht="28.5" customHeight="1">
      <c r="A8" s="4" t="s">
        <v>0</v>
      </c>
      <c r="B8" s="4" t="s">
        <v>1</v>
      </c>
      <c r="C8" s="4" t="s">
        <v>2</v>
      </c>
      <c r="D8" s="4" t="s">
        <v>27</v>
      </c>
      <c r="E8" s="45" t="s">
        <v>31</v>
      </c>
      <c r="F8" s="45" t="s">
        <v>5</v>
      </c>
      <c r="G8" s="45" t="s">
        <v>6</v>
      </c>
      <c r="H8" s="45" t="s">
        <v>32</v>
      </c>
    </row>
    <row r="9" spans="1:8" s="5" customFormat="1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46">
        <v>6</v>
      </c>
      <c r="G9" s="2">
        <v>7</v>
      </c>
      <c r="H9" s="2">
        <v>8</v>
      </c>
    </row>
    <row r="10" spans="1:8" s="49" customFormat="1" ht="27.75" customHeight="1">
      <c r="A10" s="47">
        <v>751</v>
      </c>
      <c r="B10" s="47"/>
      <c r="C10" s="47"/>
      <c r="D10" s="54" t="s">
        <v>38</v>
      </c>
      <c r="E10" s="48">
        <f aca="true" t="shared" si="0" ref="E10:H11">E11</f>
        <v>15629</v>
      </c>
      <c r="F10" s="48">
        <f t="shared" si="0"/>
        <v>4318</v>
      </c>
      <c r="G10" s="48">
        <f t="shared" si="0"/>
        <v>0</v>
      </c>
      <c r="H10" s="48">
        <f t="shared" si="0"/>
        <v>19947</v>
      </c>
    </row>
    <row r="11" spans="1:8" s="5" customFormat="1" ht="21" customHeight="1">
      <c r="A11" s="2"/>
      <c r="B11" s="4">
        <v>75107</v>
      </c>
      <c r="C11" s="2"/>
      <c r="D11" s="38" t="s">
        <v>43</v>
      </c>
      <c r="E11" s="50">
        <f t="shared" si="0"/>
        <v>15629</v>
      </c>
      <c r="F11" s="50">
        <f t="shared" si="0"/>
        <v>4318</v>
      </c>
      <c r="G11" s="50">
        <f t="shared" si="0"/>
        <v>0</v>
      </c>
      <c r="H11" s="50">
        <f t="shared" si="0"/>
        <v>19947</v>
      </c>
    </row>
    <row r="12" spans="1:8" s="5" customFormat="1" ht="42.75">
      <c r="A12" s="2"/>
      <c r="B12" s="2"/>
      <c r="C12" s="4">
        <v>2010</v>
      </c>
      <c r="D12" s="38" t="s">
        <v>33</v>
      </c>
      <c r="E12" s="50">
        <v>15629</v>
      </c>
      <c r="F12" s="50">
        <v>4318</v>
      </c>
      <c r="G12" s="50"/>
      <c r="H12" s="50">
        <f>E12+F12</f>
        <v>19947</v>
      </c>
    </row>
    <row r="13" spans="1:8" s="6" customFormat="1" ht="18" customHeight="1">
      <c r="A13" s="3"/>
      <c r="B13" s="3"/>
      <c r="C13" s="3"/>
      <c r="D13" s="51" t="s">
        <v>34</v>
      </c>
      <c r="E13" s="50">
        <f>E10</f>
        <v>15629</v>
      </c>
      <c r="F13" s="50">
        <f>F10</f>
        <v>4318</v>
      </c>
      <c r="G13" s="50">
        <f>G10</f>
        <v>0</v>
      </c>
      <c r="H13" s="50">
        <f>H10</f>
        <v>19947</v>
      </c>
    </row>
    <row r="14" spans="1:8" s="6" customFormat="1" ht="18" customHeight="1">
      <c r="A14" s="52"/>
      <c r="B14" s="52"/>
      <c r="C14" s="52"/>
      <c r="D14" s="52"/>
      <c r="E14" s="53"/>
      <c r="F14" s="53"/>
      <c r="G14" s="53"/>
      <c r="H14" s="53"/>
    </row>
    <row r="15" ht="14.25">
      <c r="A15" s="1" t="s">
        <v>4</v>
      </c>
    </row>
    <row r="16" spans="1:8" ht="30.75" customHeight="1">
      <c r="A16" s="4" t="s">
        <v>0</v>
      </c>
      <c r="B16" s="4" t="s">
        <v>1</v>
      </c>
      <c r="C16" s="4" t="s">
        <v>2</v>
      </c>
      <c r="D16" s="4" t="s">
        <v>27</v>
      </c>
      <c r="E16" s="45" t="s">
        <v>31</v>
      </c>
      <c r="F16" s="45" t="s">
        <v>5</v>
      </c>
      <c r="G16" s="45" t="s">
        <v>6</v>
      </c>
      <c r="H16" s="45" t="s">
        <v>32</v>
      </c>
    </row>
    <row r="17" spans="1:8" s="5" customFormat="1" ht="14.2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</row>
    <row r="18" spans="1:8" s="49" customFormat="1" ht="25.5" customHeight="1">
      <c r="A18" s="47">
        <v>751</v>
      </c>
      <c r="B18" s="47"/>
      <c r="C18" s="47"/>
      <c r="D18" s="54" t="s">
        <v>38</v>
      </c>
      <c r="E18" s="70">
        <f>E19+E26</f>
        <v>20799</v>
      </c>
      <c r="F18" s="70">
        <f>F19+F26</f>
        <v>5756.804</v>
      </c>
      <c r="G18" s="70">
        <f>G19+G26</f>
        <v>1438.8</v>
      </c>
      <c r="H18" s="70">
        <f>H19+H26</f>
        <v>25117.004</v>
      </c>
    </row>
    <row r="19" spans="1:8" s="5" customFormat="1" ht="21.75" customHeight="1">
      <c r="A19" s="2"/>
      <c r="B19" s="2">
        <v>75107</v>
      </c>
      <c r="C19" s="2"/>
      <c r="D19" s="38" t="s">
        <v>43</v>
      </c>
      <c r="E19" s="69">
        <f>E20+E21+E22+E23+E24+E25</f>
        <v>6809</v>
      </c>
      <c r="F19" s="69">
        <f>F20+F21+F22+F23+F24</f>
        <v>4506.204</v>
      </c>
      <c r="G19" s="69">
        <f>G25</f>
        <v>188.2</v>
      </c>
      <c r="H19" s="69">
        <f>H20+H21+H22+H23+H24+H25</f>
        <v>11127.003999999999</v>
      </c>
    </row>
    <row r="20" spans="1:8" s="5" customFormat="1" ht="15.75" customHeight="1">
      <c r="A20" s="2"/>
      <c r="B20" s="2"/>
      <c r="C20" s="2">
        <v>4110</v>
      </c>
      <c r="D20" s="38" t="s">
        <v>44</v>
      </c>
      <c r="E20" s="69">
        <v>0</v>
      </c>
      <c r="F20" s="69">
        <v>615.914</v>
      </c>
      <c r="G20" s="50"/>
      <c r="H20" s="69">
        <f>E20+F20</f>
        <v>615.914</v>
      </c>
    </row>
    <row r="21" spans="1:8" s="5" customFormat="1" ht="15.75" customHeight="1">
      <c r="A21" s="2"/>
      <c r="B21" s="2"/>
      <c r="C21" s="2">
        <v>4120</v>
      </c>
      <c r="D21" s="38" t="s">
        <v>45</v>
      </c>
      <c r="E21" s="69">
        <v>0</v>
      </c>
      <c r="F21" s="69">
        <v>85.75</v>
      </c>
      <c r="G21" s="69"/>
      <c r="H21" s="69">
        <f>E21+F21</f>
        <v>85.75</v>
      </c>
    </row>
    <row r="22" spans="1:8" s="5" customFormat="1" ht="15.75" customHeight="1">
      <c r="A22" s="2"/>
      <c r="B22" s="2"/>
      <c r="C22" s="2">
        <v>4170</v>
      </c>
      <c r="D22" s="38" t="s">
        <v>15</v>
      </c>
      <c r="E22" s="69">
        <v>2600</v>
      </c>
      <c r="F22" s="69">
        <v>2120</v>
      </c>
      <c r="G22" s="69"/>
      <c r="H22" s="69">
        <f>E22+F22</f>
        <v>4720</v>
      </c>
    </row>
    <row r="23" spans="1:8" s="5" customFormat="1" ht="15.75" customHeight="1">
      <c r="A23" s="2"/>
      <c r="B23" s="2"/>
      <c r="C23" s="2">
        <v>4210</v>
      </c>
      <c r="D23" s="38" t="s">
        <v>19</v>
      </c>
      <c r="E23" s="69">
        <v>2500</v>
      </c>
      <c r="F23" s="69">
        <v>834.54</v>
      </c>
      <c r="G23" s="69"/>
      <c r="H23" s="69">
        <f>E23+F23</f>
        <v>3334.54</v>
      </c>
    </row>
    <row r="24" spans="1:8" s="5" customFormat="1" ht="15.75" customHeight="1">
      <c r="A24" s="2"/>
      <c r="B24" s="2"/>
      <c r="C24" s="2">
        <v>4300</v>
      </c>
      <c r="D24" s="38" t="s">
        <v>14</v>
      </c>
      <c r="E24" s="69">
        <v>1400</v>
      </c>
      <c r="F24" s="69">
        <v>850</v>
      </c>
      <c r="G24" s="69"/>
      <c r="H24" s="69">
        <f>E24+F24</f>
        <v>2250</v>
      </c>
    </row>
    <row r="25" spans="1:8" s="5" customFormat="1" ht="15.75" customHeight="1">
      <c r="A25" s="2"/>
      <c r="B25" s="2"/>
      <c r="C25" s="2">
        <v>4410</v>
      </c>
      <c r="D25" s="38" t="s">
        <v>50</v>
      </c>
      <c r="E25" s="69">
        <v>309</v>
      </c>
      <c r="F25" s="69"/>
      <c r="G25" s="69">
        <v>188.2</v>
      </c>
      <c r="H25" s="69">
        <f>E25-G25</f>
        <v>120.80000000000001</v>
      </c>
    </row>
    <row r="26" spans="1:8" s="5" customFormat="1" ht="18" customHeight="1">
      <c r="A26" s="2"/>
      <c r="B26" s="2">
        <v>75108</v>
      </c>
      <c r="C26" s="2"/>
      <c r="D26" s="38" t="s">
        <v>39</v>
      </c>
      <c r="E26" s="69">
        <f>E27+E28+E29+E30+E31+E32</f>
        <v>13990</v>
      </c>
      <c r="F26" s="69">
        <f>F28+F29+F30</f>
        <v>1250.6000000000001</v>
      </c>
      <c r="G26" s="69">
        <f>G27+G31+G32</f>
        <v>1250.6</v>
      </c>
      <c r="H26" s="69">
        <f>H27+H28+H29+H30+H31+H32</f>
        <v>13990.000000000002</v>
      </c>
    </row>
    <row r="27" spans="1:8" s="5" customFormat="1" ht="15.75" customHeight="1">
      <c r="A27" s="2"/>
      <c r="B27" s="2"/>
      <c r="C27" s="2">
        <v>3030</v>
      </c>
      <c r="D27" s="43" t="s">
        <v>20</v>
      </c>
      <c r="E27" s="69">
        <v>9765</v>
      </c>
      <c r="F27" s="69"/>
      <c r="G27" s="69">
        <v>135</v>
      </c>
      <c r="H27" s="69">
        <f>E27-G27</f>
        <v>9630</v>
      </c>
    </row>
    <row r="28" spans="1:8" s="5" customFormat="1" ht="15.75" customHeight="1">
      <c r="A28" s="2"/>
      <c r="B28" s="2"/>
      <c r="C28" s="2">
        <v>4110</v>
      </c>
      <c r="D28" s="43" t="s">
        <v>44</v>
      </c>
      <c r="E28" s="69">
        <v>0</v>
      </c>
      <c r="F28" s="69">
        <v>396.29</v>
      </c>
      <c r="G28" s="69"/>
      <c r="H28" s="69">
        <f>E28+F28</f>
        <v>396.29</v>
      </c>
    </row>
    <row r="29" spans="1:8" s="5" customFormat="1" ht="15.75" customHeight="1">
      <c r="A29" s="2"/>
      <c r="B29" s="2"/>
      <c r="C29" s="2">
        <v>4120</v>
      </c>
      <c r="D29" s="43" t="s">
        <v>45</v>
      </c>
      <c r="E29" s="69">
        <v>0</v>
      </c>
      <c r="F29" s="69">
        <v>56.35</v>
      </c>
      <c r="G29" s="69"/>
      <c r="H29" s="69">
        <f>E29+F29</f>
        <v>56.35</v>
      </c>
    </row>
    <row r="30" spans="1:8" s="5" customFormat="1" ht="15.75" customHeight="1">
      <c r="A30" s="2"/>
      <c r="B30" s="2"/>
      <c r="C30" s="2">
        <v>4210</v>
      </c>
      <c r="D30" s="43" t="s">
        <v>19</v>
      </c>
      <c r="E30" s="69">
        <v>2675</v>
      </c>
      <c r="F30" s="69">
        <v>797.96</v>
      </c>
      <c r="G30" s="69"/>
      <c r="H30" s="69">
        <f>E30+F30</f>
        <v>3472.96</v>
      </c>
    </row>
    <row r="31" spans="1:8" s="5" customFormat="1" ht="15.75" customHeight="1">
      <c r="A31" s="2"/>
      <c r="B31" s="2"/>
      <c r="C31" s="2">
        <v>4300</v>
      </c>
      <c r="D31" s="43" t="s">
        <v>14</v>
      </c>
      <c r="E31" s="69">
        <v>1200</v>
      </c>
      <c r="F31" s="69"/>
      <c r="G31" s="69">
        <v>950</v>
      </c>
      <c r="H31" s="69">
        <f>E31-G31</f>
        <v>250</v>
      </c>
    </row>
    <row r="32" spans="1:8" s="5" customFormat="1" ht="15.75" customHeight="1">
      <c r="A32" s="2"/>
      <c r="B32" s="2"/>
      <c r="C32" s="2">
        <v>4410</v>
      </c>
      <c r="D32" s="43" t="s">
        <v>50</v>
      </c>
      <c r="E32" s="69">
        <v>350</v>
      </c>
      <c r="F32" s="69"/>
      <c r="G32" s="69">
        <v>165.6</v>
      </c>
      <c r="H32" s="69">
        <f>E32-G32</f>
        <v>184.4</v>
      </c>
    </row>
    <row r="33" spans="1:8" s="6" customFormat="1" ht="18" customHeight="1">
      <c r="A33" s="3"/>
      <c r="B33" s="3"/>
      <c r="C33" s="3"/>
      <c r="D33" s="51" t="s">
        <v>35</v>
      </c>
      <c r="E33" s="69">
        <f>E18</f>
        <v>20799</v>
      </c>
      <c r="F33" s="69">
        <f>F18</f>
        <v>5756.804</v>
      </c>
      <c r="G33" s="69">
        <f>G18</f>
        <v>1438.8</v>
      </c>
      <c r="H33" s="69">
        <f>H18</f>
        <v>25117.004</v>
      </c>
    </row>
    <row r="34" spans="1:8" s="6" customFormat="1" ht="18" customHeight="1">
      <c r="A34" s="52"/>
      <c r="B34" s="52"/>
      <c r="C34" s="52"/>
      <c r="D34" s="52"/>
      <c r="E34" s="53"/>
      <c r="F34" s="53"/>
      <c r="G34" s="53"/>
      <c r="H34" s="53"/>
    </row>
    <row r="35" spans="6:8" ht="14.25">
      <c r="F35" s="59" t="s">
        <v>7</v>
      </c>
      <c r="G35" s="59"/>
      <c r="H35" s="59"/>
    </row>
    <row r="36" spans="6:8" ht="24.75" customHeight="1">
      <c r="F36" s="59" t="s">
        <v>8</v>
      </c>
      <c r="G36" s="59"/>
      <c r="H36" s="59"/>
    </row>
  </sheetData>
  <mergeCells count="6">
    <mergeCell ref="F35:H35"/>
    <mergeCell ref="F36:H36"/>
    <mergeCell ref="A1:H1"/>
    <mergeCell ref="A2:H2"/>
    <mergeCell ref="A3:H3"/>
    <mergeCell ref="A5:G5"/>
  </mergeCells>
  <printOptions/>
  <pageMargins left="0.63" right="0.48" top="0.66" bottom="0.45" header="0.31" footer="0.28"/>
  <pageSetup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H7" sqref="H7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6.375" style="1" customWidth="1"/>
    <col min="4" max="4" width="51.375" style="1" customWidth="1"/>
    <col min="5" max="5" width="12.00390625" style="1" customWidth="1"/>
    <col min="6" max="6" width="11.375" style="1" customWidth="1"/>
    <col min="7" max="7" width="5.625" style="1" customWidth="1"/>
    <col min="8" max="16384" width="9.125" style="1" customWidth="1"/>
  </cols>
  <sheetData>
    <row r="1" spans="3:7" ht="15.75" customHeight="1">
      <c r="C1" s="59" t="s">
        <v>57</v>
      </c>
      <c r="D1" s="59"/>
      <c r="E1" s="59"/>
      <c r="F1" s="59"/>
      <c r="G1" s="5"/>
    </row>
    <row r="2" spans="4:7" ht="14.25">
      <c r="D2" s="61" t="s">
        <v>48</v>
      </c>
      <c r="E2" s="61"/>
      <c r="F2" s="61"/>
      <c r="G2" s="5"/>
    </row>
    <row r="3" spans="4:7" ht="14.25">
      <c r="D3" s="21"/>
      <c r="E3" s="21"/>
      <c r="F3" s="21"/>
      <c r="G3" s="5"/>
    </row>
    <row r="4" spans="1:6" ht="17.25" customHeight="1">
      <c r="A4" s="59" t="s">
        <v>10</v>
      </c>
      <c r="B4" s="59"/>
      <c r="C4" s="59"/>
      <c r="D4" s="59"/>
      <c r="E4" s="59"/>
      <c r="F4" s="59"/>
    </row>
    <row r="5" spans="1:6" ht="27.75" customHeight="1">
      <c r="A5" s="62" t="s">
        <v>42</v>
      </c>
      <c r="B5" s="62"/>
      <c r="C5" s="62"/>
      <c r="D5" s="62"/>
      <c r="E5" s="62"/>
      <c r="F5" s="62"/>
    </row>
    <row r="6" spans="1:2" ht="13.5" customHeight="1">
      <c r="A6" s="63" t="s">
        <v>11</v>
      </c>
      <c r="B6" s="63"/>
    </row>
    <row r="7" spans="1:6" s="6" customFormat="1" ht="25.5" customHeight="1">
      <c r="A7" s="7" t="s">
        <v>0</v>
      </c>
      <c r="B7" s="7" t="s">
        <v>1</v>
      </c>
      <c r="C7" s="8" t="s">
        <v>2</v>
      </c>
      <c r="D7" s="8" t="s">
        <v>3</v>
      </c>
      <c r="E7" s="9" t="s">
        <v>12</v>
      </c>
      <c r="F7" s="9" t="s">
        <v>13</v>
      </c>
    </row>
    <row r="8" spans="1:6" s="15" customFormat="1" ht="20.25" customHeight="1">
      <c r="A8" s="12">
        <v>700</v>
      </c>
      <c r="B8" s="12"/>
      <c r="C8" s="12"/>
      <c r="D8" s="22" t="s">
        <v>58</v>
      </c>
      <c r="E8" s="14">
        <f>E9</f>
        <v>4000</v>
      </c>
      <c r="F8" s="14">
        <f>F9</f>
        <v>4000</v>
      </c>
    </row>
    <row r="9" spans="1:6" ht="17.25" customHeight="1">
      <c r="A9" s="4"/>
      <c r="B9" s="4">
        <v>70005</v>
      </c>
      <c r="C9" s="4"/>
      <c r="D9" s="10" t="s">
        <v>59</v>
      </c>
      <c r="E9" s="11">
        <f>E10</f>
        <v>4000</v>
      </c>
      <c r="F9" s="11">
        <f>F11</f>
        <v>4000</v>
      </c>
    </row>
    <row r="10" spans="1:6" ht="17.25" customHeight="1">
      <c r="A10" s="4"/>
      <c r="B10" s="4"/>
      <c r="C10" s="4">
        <v>4170</v>
      </c>
      <c r="D10" s="10" t="s">
        <v>15</v>
      </c>
      <c r="E10" s="11">
        <v>4000</v>
      </c>
      <c r="F10" s="11"/>
    </row>
    <row r="11" spans="1:6" ht="15.75" customHeight="1">
      <c r="A11" s="4"/>
      <c r="B11" s="4"/>
      <c r="C11" s="4">
        <v>4300</v>
      </c>
      <c r="D11" s="10" t="s">
        <v>14</v>
      </c>
      <c r="E11" s="11"/>
      <c r="F11" s="11">
        <v>4000</v>
      </c>
    </row>
    <row r="12" spans="1:6" s="15" customFormat="1" ht="20.25" customHeight="1">
      <c r="A12" s="12">
        <v>754</v>
      </c>
      <c r="B12" s="12"/>
      <c r="C12" s="12"/>
      <c r="D12" s="13" t="s">
        <v>60</v>
      </c>
      <c r="E12" s="14">
        <f>E13</f>
        <v>4000</v>
      </c>
      <c r="F12" s="14">
        <f>F13</f>
        <v>4000</v>
      </c>
    </row>
    <row r="13" spans="1:6" ht="15.75" customHeight="1">
      <c r="A13" s="4"/>
      <c r="B13" s="4">
        <v>75412</v>
      </c>
      <c r="C13" s="4"/>
      <c r="D13" s="10" t="s">
        <v>61</v>
      </c>
      <c r="E13" s="11">
        <f>E14</f>
        <v>4000</v>
      </c>
      <c r="F13" s="11">
        <f>F15</f>
        <v>4000</v>
      </c>
    </row>
    <row r="14" spans="1:6" ht="15.75" customHeight="1">
      <c r="A14" s="4"/>
      <c r="B14" s="4"/>
      <c r="C14" s="4">
        <v>3020</v>
      </c>
      <c r="D14" s="10" t="s">
        <v>62</v>
      </c>
      <c r="E14" s="11">
        <v>4000</v>
      </c>
      <c r="F14" s="11"/>
    </row>
    <row r="15" spans="1:6" ht="15.75" customHeight="1">
      <c r="A15" s="4"/>
      <c r="B15" s="4"/>
      <c r="C15" s="4">
        <v>4270</v>
      </c>
      <c r="D15" s="10" t="s">
        <v>63</v>
      </c>
      <c r="E15" s="11"/>
      <c r="F15" s="11">
        <v>4000</v>
      </c>
    </row>
    <row r="16" spans="1:6" ht="18" customHeight="1">
      <c r="A16" s="16"/>
      <c r="B16" s="16"/>
      <c r="C16" s="17"/>
      <c r="D16" s="3" t="s">
        <v>16</v>
      </c>
      <c r="E16" s="18">
        <f>E8+E12</f>
        <v>8000</v>
      </c>
      <c r="F16" s="18">
        <f>F8+F12</f>
        <v>8000</v>
      </c>
    </row>
    <row r="17" spans="2:3" ht="15" customHeight="1">
      <c r="B17" s="19" t="s">
        <v>17</v>
      </c>
      <c r="C17" s="19"/>
    </row>
    <row r="18" spans="1:6" ht="92.25" customHeight="1">
      <c r="A18" s="64" t="s">
        <v>64</v>
      </c>
      <c r="B18" s="64"/>
      <c r="C18" s="64"/>
      <c r="D18" s="64"/>
      <c r="E18" s="64"/>
      <c r="F18" s="64"/>
    </row>
    <row r="19" spans="1:6" ht="14.25" customHeight="1">
      <c r="A19" s="1" t="s">
        <v>9</v>
      </c>
      <c r="D19" s="59" t="s">
        <v>18</v>
      </c>
      <c r="E19" s="59"/>
      <c r="F19" s="59"/>
    </row>
    <row r="21" spans="4:6" ht="14.25">
      <c r="D21" s="20"/>
      <c r="E21" s="59" t="s">
        <v>8</v>
      </c>
      <c r="F21" s="59"/>
    </row>
  </sheetData>
  <mergeCells count="8">
    <mergeCell ref="C1:F1"/>
    <mergeCell ref="D2:F2"/>
    <mergeCell ref="A4:F4"/>
    <mergeCell ref="E21:F21"/>
    <mergeCell ref="A5:F5"/>
    <mergeCell ref="A6:B6"/>
    <mergeCell ref="A18:F18"/>
    <mergeCell ref="D19:F19"/>
  </mergeCells>
  <printOptions/>
  <pageMargins left="0.47" right="0.31" top="0.62" bottom="0.53" header="0.5" footer="0.4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2005-10-14T11:24:48Z</cp:lastPrinted>
  <dcterms:created xsi:type="dcterms:W3CDTF">2001-03-22T14:50:42Z</dcterms:created>
  <dcterms:modified xsi:type="dcterms:W3CDTF">2005-10-14T11:27:58Z</dcterms:modified>
  <cp:category/>
  <cp:version/>
  <cp:contentType/>
  <cp:contentStatus/>
</cp:coreProperties>
</file>