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3"/>
  </bookViews>
  <sheets>
    <sheet name="zal nr 1" sheetId="1" r:id="rId1"/>
    <sheet name="zal nr 2" sheetId="2" r:id="rId2"/>
    <sheet name="zal nr 2a" sheetId="3" r:id="rId3"/>
    <sheet name="zal nr 3" sheetId="4" r:id="rId4"/>
  </sheets>
  <definedNames/>
  <calcPr fullCalcOnLoad="1"/>
</workbook>
</file>

<file path=xl/sharedStrings.xml><?xml version="1.0" encoding="utf-8"?>
<sst xmlns="http://schemas.openxmlformats.org/spreadsheetml/2006/main" count="101" uniqueCount="68">
  <si>
    <t>Dział</t>
  </si>
  <si>
    <t>Ogółem</t>
  </si>
  <si>
    <t>bieżące</t>
  </si>
  <si>
    <t>dotacje</t>
  </si>
  <si>
    <t>środki europejskie i inne środki pochodzące ze źródeł zagranicznych, niepodlegające zwrotowi</t>
  </si>
  <si>
    <t>DOCHODY</t>
  </si>
  <si>
    <t>majątkowe</t>
  </si>
  <si>
    <t>w tym:</t>
  </si>
  <si>
    <t>Dochody ogółem</t>
  </si>
  <si>
    <t>z tego :</t>
  </si>
  <si>
    <t>Przed zmianą</t>
  </si>
  <si>
    <t>Po zmianie</t>
  </si>
  <si>
    <t>Zmiana</t>
  </si>
  <si>
    <t>Źródło dochodów</t>
  </si>
  <si>
    <t>Uzasadnienie:</t>
  </si>
  <si>
    <t xml:space="preserve">                                  </t>
  </si>
  <si>
    <r>
      <t xml:space="preserve">               </t>
    </r>
    <r>
      <rPr>
        <b/>
        <sz val="10"/>
        <rFont val="Arial"/>
        <family val="2"/>
      </rPr>
      <t>WYDATKI</t>
    </r>
  </si>
  <si>
    <t>Planowane wydatki na 2010 r</t>
  </si>
  <si>
    <t>Rozdział</t>
  </si>
  <si>
    <t>Nazwa działu i rozdziału</t>
  </si>
  <si>
    <t xml:space="preserve"> Po zmianie</t>
  </si>
  <si>
    <t>Wydatki ogółem</t>
  </si>
  <si>
    <t>Wydatki bieżące</t>
  </si>
  <si>
    <t>Wydatki jednostek budżetowych</t>
  </si>
  <si>
    <t>Dotacje na zadania bieżące</t>
  </si>
  <si>
    <t>Świadczenia na rzecz osób fizycznych</t>
  </si>
  <si>
    <t>Na programy z udziałem środków, o których mowa w art. 5 ust. 1 pkt 2 i 3 u.o.f.p.</t>
  </si>
  <si>
    <t>Wypłaty z tytułu poręczeń i gwarancji</t>
  </si>
  <si>
    <t>Obsługa długu</t>
  </si>
  <si>
    <t>na wynagrodzenia i składki od nich naliczane</t>
  </si>
  <si>
    <t>związane z realizacją ich statutowych zadań</t>
  </si>
  <si>
    <t>Ogółem wydatki</t>
  </si>
  <si>
    <t>Zwiększenie</t>
  </si>
  <si>
    <t>Pomoc społeczna</t>
  </si>
  <si>
    <t>zmieniającego Uchwałę Budżetową   Nr XLII/269/2009  na rok 2010</t>
  </si>
  <si>
    <t>Wójt Gminy</t>
  </si>
  <si>
    <t>Maciej Śliwerski</t>
  </si>
  <si>
    <t>010</t>
  </si>
  <si>
    <t>Rolnictwo i łowiectwo</t>
  </si>
  <si>
    <t>Dotacje celowe otrzymane z budżetu państwa na realizację zadań bieżących z zakresu administracji rządowej oraz innych zadań zleconych gminie</t>
  </si>
  <si>
    <t>Urzędy naczelnych organów władzy państwowej, kontroli i ochrony prawa oraz sądownictwa</t>
  </si>
  <si>
    <t>01095</t>
  </si>
  <si>
    <t>Pozostała działalność</t>
  </si>
  <si>
    <t>Wybory Prezydenta Rzeczypospolitej Polskiej</t>
  </si>
  <si>
    <t>Dochody i wydatki związane z realizacją zadań z zakresu administracji rządowej i innych zleconych odrębnymi ustawami</t>
  </si>
  <si>
    <t>Nazwa zadania</t>
  </si>
  <si>
    <t>Dotacje
ogółem</t>
  </si>
  <si>
    <t xml:space="preserve">Wydatki
ogółem
</t>
  </si>
  <si>
    <t>z tego:</t>
  </si>
  <si>
    <t>wydatki bieżące</t>
  </si>
  <si>
    <t>wydatki majątkowe</t>
  </si>
  <si>
    <t>Administracja publiczna</t>
  </si>
  <si>
    <t>Urzędy wojewódzkie</t>
  </si>
  <si>
    <t xml:space="preserve">Urzędy naczelnych organów władzy państwowej, kontroli i ochrony prawa </t>
  </si>
  <si>
    <t>Bezpieczeństwo publiczne i ochrona przeciwpożarowa</t>
  </si>
  <si>
    <t>Obrona cywilna</t>
  </si>
  <si>
    <t>Świadczenia rodzinne, zaliczka alimentacyjna oraz składki na ubezpieczenia emerytalne i rentowe z ubezpieczenia społecznego</t>
  </si>
  <si>
    <t>Składki na ubezpieczenia zdrowotne opłacane za osoby pobierające niektóre świadczenia z pomocy społecznej</t>
  </si>
  <si>
    <t>Usługi opiekuńcze i specjalistyczne usługi opiekuńcze</t>
  </si>
  <si>
    <t>75107</t>
  </si>
  <si>
    <t>Zał  Nr 1 do Zarządzenia  Nr 32 /2010  Wójta Gminy Jaktorów z dnia 17 czerwca 2010r</t>
  </si>
  <si>
    <t xml:space="preserve">    Zwiększa się  dochody Gminy   na podstawie pisma Nr DWW-3101-31/10 Krajowego Biura Wyborczego w Warszawie o kwotę 6.930 zł,  w związku ze zwiększeniem planu dotacji celowej na realizację  zadań zleconych gminie (Wybory Prezydenta RP).</t>
  </si>
  <si>
    <t>Załącznik nr 2 do Zarządzenia nr  32 /2010  Wójta Gminy Jaktorów</t>
  </si>
  <si>
    <t>z dnia  17 czerwca  2010r zmieniającego Uchwałę Budżetową Nr XLII/269/2009  na rok 2010</t>
  </si>
  <si>
    <t>Załącznik nr 2a do zarządzenia nr 32 /2010  Wójta Gminy Jaktorów</t>
  </si>
  <si>
    <t>z dnia  17 czerwca 2010r zmieniającego Uchwałę Budżetową  Nr XLII/269/2009 na rok 2010</t>
  </si>
  <si>
    <t xml:space="preserve">    Zwiększa się  wydatki budżetu Gminy  o kwotę  6.930 zł  w dziale 751 - Urzędy naczelnych organów władzy państwowej   na przeprowadzenie wyborów Prezydenta Rzeczypospolitej Polskiej  - wypłatę diet dla członków obwodowych komisji wyborczych.</t>
  </si>
  <si>
    <t>Załącznik nr 3 do zarządzenia nr 32 /2010  Wójta Gminy Jaktorów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</si>
</sst>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48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CE"/>
      <family val="2"/>
    </font>
    <font>
      <b/>
      <i/>
      <sz val="10"/>
      <name val="Arial"/>
      <family val="2"/>
    </font>
    <font>
      <sz val="11"/>
      <name val="Arial CE"/>
      <family val="2"/>
    </font>
    <font>
      <b/>
      <i/>
      <sz val="11"/>
      <name val="Arial"/>
      <family val="0"/>
    </font>
    <font>
      <b/>
      <i/>
      <sz val="11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b/>
      <sz val="8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0"/>
      <name val="Arial CE"/>
      <family val="0"/>
    </font>
    <font>
      <i/>
      <sz val="9"/>
      <name val="Arial CE"/>
      <family val="0"/>
    </font>
    <font>
      <i/>
      <sz val="10"/>
      <name val="Arial"/>
      <family val="0"/>
    </font>
    <font>
      <b/>
      <i/>
      <sz val="5"/>
      <name val="Arial"/>
      <family val="2"/>
    </font>
    <font>
      <b/>
      <i/>
      <sz val="9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i/>
      <sz val="1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6" fillId="20" borderId="1" applyNumberFormat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right" vertical="center"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4" fontId="0" fillId="0" borderId="14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28" fillId="0" borderId="10" xfId="52" applyNumberFormat="1" applyFont="1" applyBorder="1" applyAlignment="1">
      <alignment vertical="center"/>
      <protection/>
    </xf>
    <xf numFmtId="0" fontId="29" fillId="0" borderId="10" xfId="0" applyFont="1" applyFill="1" applyBorder="1" applyAlignment="1">
      <alignment vertical="top" wrapText="1"/>
    </xf>
    <xf numFmtId="4" fontId="0" fillId="0" borderId="10" xfId="52" applyNumberFormat="1" applyBorder="1" applyAlignment="1">
      <alignment vertical="center"/>
      <protection/>
    </xf>
    <xf numFmtId="0" fontId="0" fillId="0" borderId="0" xfId="0" applyFont="1" applyAlignment="1">
      <alignment/>
    </xf>
    <xf numFmtId="0" fontId="35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52" applyNumberFormat="1" applyFont="1" applyBorder="1" applyAlignment="1">
      <alignment horizontal="center" vertical="center"/>
      <protection/>
    </xf>
    <xf numFmtId="4" fontId="1" fillId="0" borderId="10" xfId="52" applyNumberFormat="1" applyFont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4" fillId="0" borderId="12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4" fontId="37" fillId="0" borderId="10" xfId="0" applyNumberFormat="1" applyFont="1" applyFill="1" applyBorder="1" applyAlignment="1">
      <alignment vertical="center" wrapText="1"/>
    </xf>
    <xf numFmtId="4" fontId="38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0" fontId="41" fillId="0" borderId="0" xfId="0" applyFont="1" applyAlignment="1">
      <alignment/>
    </xf>
    <xf numFmtId="0" fontId="29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4" fontId="24" fillId="0" borderId="10" xfId="0" applyNumberFormat="1" applyFont="1" applyFill="1" applyBorder="1" applyAlignment="1">
      <alignment vertical="center" wrapText="1"/>
    </xf>
    <xf numFmtId="4" fontId="24" fillId="0" borderId="10" xfId="0" applyNumberFormat="1" applyFont="1" applyFill="1" applyBorder="1" applyAlignment="1">
      <alignment horizontal="right" vertical="center" wrapText="1"/>
    </xf>
    <xf numFmtId="0" fontId="41" fillId="0" borderId="0" xfId="0" applyFont="1" applyFill="1" applyAlignment="1">
      <alignment/>
    </xf>
    <xf numFmtId="4" fontId="28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52" applyFont="1" applyFill="1" applyAlignment="1">
      <alignment horizontal="center"/>
      <protection/>
    </xf>
    <xf numFmtId="0" fontId="40" fillId="0" borderId="14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/>
    </xf>
    <xf numFmtId="0" fontId="29" fillId="0" borderId="10" xfId="0" applyFont="1" applyBorder="1" applyAlignment="1">
      <alignment vertical="top" wrapText="1"/>
    </xf>
    <xf numFmtId="0" fontId="31" fillId="0" borderId="10" xfId="0" applyFont="1" applyFill="1" applyBorder="1" applyAlignment="1">
      <alignment vertical="top" wrapText="1"/>
    </xf>
    <xf numFmtId="0" fontId="43" fillId="0" borderId="16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3" fontId="31" fillId="0" borderId="10" xfId="0" applyNumberFormat="1" applyFont="1" applyBorder="1" applyAlignment="1">
      <alignment/>
    </xf>
    <xf numFmtId="0" fontId="28" fillId="0" borderId="10" xfId="0" applyFont="1" applyBorder="1" applyAlignment="1">
      <alignment vertical="center"/>
    </xf>
    <xf numFmtId="0" fontId="28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3" fontId="29" fillId="0" borderId="10" xfId="0" applyNumberFormat="1" applyFont="1" applyBorder="1" applyAlignment="1">
      <alignment/>
    </xf>
    <xf numFmtId="0" fontId="31" fillId="0" borderId="10" xfId="0" applyFont="1" applyFill="1" applyBorder="1" applyAlignment="1">
      <alignment vertical="top" wrapText="1"/>
    </xf>
    <xf numFmtId="0" fontId="31" fillId="0" borderId="10" xfId="0" applyFont="1" applyBorder="1" applyAlignment="1">
      <alignment horizontal="center"/>
    </xf>
    <xf numFmtId="0" fontId="31" fillId="0" borderId="10" xfId="0" applyFont="1" applyFill="1" applyBorder="1" applyAlignment="1">
      <alignment vertical="center" wrapText="1"/>
    </xf>
    <xf numFmtId="0" fontId="29" fillId="0" borderId="10" xfId="0" applyFont="1" applyBorder="1" applyAlignment="1">
      <alignment horizontal="center"/>
    </xf>
    <xf numFmtId="0" fontId="29" fillId="0" borderId="1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3" fontId="31" fillId="0" borderId="11" xfId="0" applyNumberFormat="1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0" fillId="0" borderId="0" xfId="52" applyFont="1" applyFill="1" applyAlignment="1">
      <alignment/>
      <protection/>
    </xf>
    <xf numFmtId="0" fontId="3" fillId="0" borderId="10" xfId="0" applyFont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52" applyFont="1" applyFill="1" applyAlignment="1">
      <alignment horizontal="center"/>
      <protection/>
    </xf>
    <xf numFmtId="0" fontId="0" fillId="0" borderId="0" xfId="0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20" xfId="52" applyFont="1" applyBorder="1" applyAlignment="1">
      <alignment horizontal="center" vertical="center"/>
      <protection/>
    </xf>
    <xf numFmtId="0" fontId="4" fillId="0" borderId="21" xfId="52" applyFont="1" applyBorder="1" applyAlignment="1">
      <alignment horizontal="center" vertical="center"/>
      <protection/>
    </xf>
    <xf numFmtId="0" fontId="4" fillId="0" borderId="11" xfId="52" applyFont="1" applyBorder="1" applyAlignment="1">
      <alignment horizontal="center" vertical="center"/>
      <protection/>
    </xf>
    <xf numFmtId="0" fontId="4" fillId="0" borderId="2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52" applyFont="1" applyFill="1" applyAlignment="1">
      <alignment horizontal="left"/>
      <protection/>
    </xf>
    <xf numFmtId="0" fontId="0" fillId="0" borderId="0" xfId="52" applyFont="1" applyAlignment="1">
      <alignment horizontal="left"/>
      <protection/>
    </xf>
    <xf numFmtId="0" fontId="0" fillId="0" borderId="0" xfId="0" applyAlignment="1">
      <alignment/>
    </xf>
    <xf numFmtId="0" fontId="0" fillId="0" borderId="0" xfId="52" applyFont="1" applyAlignment="1">
      <alignment horizontal="center"/>
      <protection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/>
    </xf>
    <xf numFmtId="0" fontId="33" fillId="0" borderId="23" xfId="0" applyFont="1" applyBorder="1" applyAlignment="1">
      <alignment horizontal="left" vertical="center"/>
    </xf>
    <xf numFmtId="0" fontId="2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52" applyFont="1" applyFill="1" applyAlignment="1">
      <alignment horizontal="right"/>
      <protection/>
    </xf>
    <xf numFmtId="0" fontId="0" fillId="0" borderId="0" xfId="52" applyFont="1" applyAlignment="1">
      <alignment horizontal="right"/>
      <protection/>
    </xf>
    <xf numFmtId="0" fontId="44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">
      <selection activeCell="G11" sqref="G11"/>
    </sheetView>
  </sheetViews>
  <sheetFormatPr defaultColWidth="9.140625" defaultRowHeight="12.75"/>
  <cols>
    <col min="1" max="1" width="6.8515625" style="0" customWidth="1"/>
    <col min="2" max="2" width="35.28125" style="0" customWidth="1"/>
    <col min="3" max="3" width="13.421875" style="0" customWidth="1"/>
    <col min="4" max="4" width="14.421875" style="0" customWidth="1"/>
    <col min="5" max="5" width="13.00390625" style="0" customWidth="1"/>
    <col min="6" max="6" width="12.57421875" style="0" customWidth="1"/>
    <col min="7" max="7" width="12.140625" style="0" customWidth="1"/>
    <col min="8" max="8" width="13.00390625" style="0" customWidth="1"/>
    <col min="9" max="9" width="12.421875" style="0" customWidth="1"/>
    <col min="10" max="10" width="12.28125" style="0" customWidth="1"/>
    <col min="11" max="11" width="12.57421875" style="0" customWidth="1"/>
  </cols>
  <sheetData>
    <row r="1" spans="2:11" ht="15" customHeight="1">
      <c r="B1" s="2"/>
      <c r="C1" s="2"/>
      <c r="D1" s="2"/>
      <c r="E1" s="107" t="s">
        <v>60</v>
      </c>
      <c r="F1" s="107"/>
      <c r="G1" s="107"/>
      <c r="H1" s="107"/>
      <c r="I1" s="107"/>
      <c r="J1" s="107"/>
      <c r="K1" s="107"/>
    </row>
    <row r="2" spans="2:11" ht="23.25" customHeight="1">
      <c r="B2" s="2"/>
      <c r="C2" s="2"/>
      <c r="D2" s="2"/>
      <c r="E2" s="2"/>
      <c r="F2" s="107" t="s">
        <v>34</v>
      </c>
      <c r="G2" s="107"/>
      <c r="H2" s="107"/>
      <c r="I2" s="107"/>
      <c r="J2" s="107"/>
      <c r="K2" s="107"/>
    </row>
    <row r="3" spans="2:11" ht="16.5" customHeight="1">
      <c r="B3" s="2"/>
      <c r="C3" s="2"/>
      <c r="D3" s="2"/>
      <c r="E3" s="2"/>
      <c r="F3" s="62"/>
      <c r="G3" s="62"/>
      <c r="H3" s="62"/>
      <c r="I3" s="62"/>
      <c r="J3" s="62"/>
      <c r="K3" s="62"/>
    </row>
    <row r="4" spans="2:5" s="16" customFormat="1" ht="19.5" customHeight="1">
      <c r="B4" s="105" t="s">
        <v>5</v>
      </c>
      <c r="C4" s="105"/>
      <c r="D4" s="23"/>
      <c r="E4" s="17"/>
    </row>
    <row r="5" spans="1:11" s="4" customFormat="1" ht="13.5" customHeight="1">
      <c r="A5" s="101" t="s">
        <v>0</v>
      </c>
      <c r="B5" s="101" t="s">
        <v>13</v>
      </c>
      <c r="C5" s="101" t="s">
        <v>1</v>
      </c>
      <c r="D5" s="101"/>
      <c r="E5" s="101"/>
      <c r="F5" s="101" t="s">
        <v>9</v>
      </c>
      <c r="G5" s="101"/>
      <c r="H5" s="101"/>
      <c r="I5" s="101"/>
      <c r="J5" s="101"/>
      <c r="K5" s="101"/>
    </row>
    <row r="6" spans="1:11" s="4" customFormat="1" ht="13.5" customHeight="1">
      <c r="A6" s="101"/>
      <c r="B6" s="101"/>
      <c r="C6" s="101"/>
      <c r="D6" s="101"/>
      <c r="E6" s="101"/>
      <c r="F6" s="101" t="s">
        <v>2</v>
      </c>
      <c r="G6" s="101" t="s">
        <v>7</v>
      </c>
      <c r="H6" s="101"/>
      <c r="I6" s="101" t="s">
        <v>6</v>
      </c>
      <c r="J6" s="101" t="s">
        <v>7</v>
      </c>
      <c r="K6" s="101"/>
    </row>
    <row r="7" spans="1:11" s="4" customFormat="1" ht="87.75" customHeight="1">
      <c r="A7" s="101"/>
      <c r="B7" s="101"/>
      <c r="C7" s="101"/>
      <c r="D7" s="101"/>
      <c r="E7" s="101"/>
      <c r="F7" s="101"/>
      <c r="G7" s="8" t="s">
        <v>3</v>
      </c>
      <c r="H7" s="9" t="s">
        <v>4</v>
      </c>
      <c r="I7" s="101"/>
      <c r="J7" s="8" t="s">
        <v>3</v>
      </c>
      <c r="K7" s="9" t="s">
        <v>4</v>
      </c>
    </row>
    <row r="8" spans="1:11" s="4" customFormat="1" ht="18" customHeight="1">
      <c r="A8" s="8"/>
      <c r="B8" s="6"/>
      <c r="C8" s="10" t="s">
        <v>10</v>
      </c>
      <c r="D8" s="11" t="s">
        <v>32</v>
      </c>
      <c r="E8" s="10" t="s">
        <v>11</v>
      </c>
      <c r="F8" s="7"/>
      <c r="G8" s="8"/>
      <c r="H8" s="9"/>
      <c r="I8" s="6"/>
      <c r="J8" s="5"/>
      <c r="K8" s="9"/>
    </row>
    <row r="9" spans="1:11" s="49" customFormat="1" ht="15.75" customHeight="1">
      <c r="A9" s="48">
        <v>1</v>
      </c>
      <c r="B9" s="48">
        <v>2</v>
      </c>
      <c r="C9" s="102">
        <v>3</v>
      </c>
      <c r="D9" s="103"/>
      <c r="E9" s="104"/>
      <c r="F9" s="48">
        <v>4</v>
      </c>
      <c r="G9" s="48">
        <v>5</v>
      </c>
      <c r="H9" s="48">
        <v>6</v>
      </c>
      <c r="I9" s="48">
        <v>7</v>
      </c>
      <c r="J9" s="48">
        <v>8</v>
      </c>
      <c r="K9" s="48">
        <v>9</v>
      </c>
    </row>
    <row r="10" spans="1:11" s="49" customFormat="1" ht="44.25" customHeight="1">
      <c r="A10" s="50">
        <v>751</v>
      </c>
      <c r="B10" s="68" t="s">
        <v>40</v>
      </c>
      <c r="C10" s="51">
        <v>13980</v>
      </c>
      <c r="D10" s="51">
        <f>D11</f>
        <v>6930</v>
      </c>
      <c r="E10" s="51">
        <f>C10+D10</f>
        <v>20910</v>
      </c>
      <c r="F10" s="51">
        <v>20910</v>
      </c>
      <c r="G10" s="59">
        <v>20910</v>
      </c>
      <c r="H10" s="69"/>
      <c r="I10" s="70"/>
      <c r="J10" s="70"/>
      <c r="K10" s="48"/>
    </row>
    <row r="11" spans="1:11" s="49" customFormat="1" ht="72" customHeight="1">
      <c r="A11" s="48"/>
      <c r="B11" s="67" t="s">
        <v>39</v>
      </c>
      <c r="C11" s="12">
        <v>13980</v>
      </c>
      <c r="D11" s="12">
        <v>6930</v>
      </c>
      <c r="E11" s="12">
        <f>C11+D11</f>
        <v>20910</v>
      </c>
      <c r="F11" s="12">
        <v>6930</v>
      </c>
      <c r="G11" s="15">
        <v>6930</v>
      </c>
      <c r="H11" s="64"/>
      <c r="I11" s="63"/>
      <c r="J11" s="63"/>
      <c r="K11" s="48"/>
    </row>
    <row r="12" spans="1:11" ht="23.25" customHeight="1">
      <c r="A12" s="3"/>
      <c r="B12" s="13" t="s">
        <v>8</v>
      </c>
      <c r="C12" s="20">
        <v>33206077.32</v>
      </c>
      <c r="D12" s="14">
        <f>D10</f>
        <v>6930</v>
      </c>
      <c r="E12" s="14">
        <f>C12+D12</f>
        <v>33213007.32</v>
      </c>
      <c r="F12" s="21">
        <f>E12-I12</f>
        <v>26901112</v>
      </c>
      <c r="G12" s="21">
        <v>3395959</v>
      </c>
      <c r="H12" s="21">
        <v>61016</v>
      </c>
      <c r="I12" s="14">
        <v>6311895.32</v>
      </c>
      <c r="J12" s="14">
        <v>4946379.32</v>
      </c>
      <c r="K12" s="14">
        <v>4946379.32</v>
      </c>
    </row>
    <row r="13" spans="2:5" ht="12.75">
      <c r="B13" s="1" t="s">
        <v>14</v>
      </c>
      <c r="C13" s="1"/>
      <c r="D13" s="1"/>
      <c r="E13" s="1"/>
    </row>
    <row r="14" spans="1:13" ht="31.5" customHeight="1">
      <c r="A14" s="100" t="s">
        <v>61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61"/>
      <c r="M14" s="61"/>
    </row>
    <row r="15" spans="2:11" ht="12.75">
      <c r="B15" s="1"/>
      <c r="C15" s="1"/>
      <c r="D15" s="1"/>
      <c r="E15" s="1"/>
      <c r="H15" s="106" t="s">
        <v>35</v>
      </c>
      <c r="I15" s="106"/>
      <c r="J15" s="106"/>
      <c r="K15" s="106"/>
    </row>
    <row r="16" spans="2:5" ht="12.75">
      <c r="B16" s="1"/>
      <c r="C16" s="1"/>
      <c r="D16" s="1"/>
      <c r="E16" s="1"/>
    </row>
    <row r="17" spans="2:11" ht="12.75">
      <c r="B17" s="1"/>
      <c r="C17" s="1"/>
      <c r="D17" s="1"/>
      <c r="E17" s="1"/>
      <c r="H17" s="106" t="s">
        <v>36</v>
      </c>
      <c r="I17" s="106"/>
      <c r="J17" s="106"/>
      <c r="K17" s="106"/>
    </row>
    <row r="18" spans="2:5" ht="12.75">
      <c r="B18" s="1"/>
      <c r="C18" s="1"/>
      <c r="D18" s="1"/>
      <c r="E18" s="1"/>
    </row>
    <row r="19" spans="2:5" ht="12.75">
      <c r="B19" s="1"/>
      <c r="C19" s="1"/>
      <c r="D19" s="1"/>
      <c r="E19" s="1"/>
    </row>
    <row r="20" spans="2:5" ht="12.75">
      <c r="B20" s="1"/>
      <c r="C20" s="1"/>
      <c r="D20" s="1"/>
      <c r="E20" s="1"/>
    </row>
    <row r="21" spans="2:5" ht="12.75">
      <c r="B21" s="1"/>
      <c r="C21" s="1"/>
      <c r="D21" s="1"/>
      <c r="E21" s="1"/>
    </row>
    <row r="22" spans="2:5" ht="12.75">
      <c r="B22" s="1"/>
      <c r="C22" s="1"/>
      <c r="D22" s="1"/>
      <c r="E22" s="1"/>
    </row>
    <row r="23" spans="2:5" ht="12.75">
      <c r="B23" s="1"/>
      <c r="C23" s="1"/>
      <c r="D23" s="1"/>
      <c r="E23" s="1"/>
    </row>
    <row r="24" spans="2:5" ht="12.75">
      <c r="B24" s="1"/>
      <c r="C24" s="1"/>
      <c r="D24" s="1"/>
      <c r="E24" s="1"/>
    </row>
    <row r="25" spans="2:5" ht="12.75">
      <c r="B25" s="1"/>
      <c r="C25" s="1"/>
      <c r="D25" s="1"/>
      <c r="E25" s="1"/>
    </row>
    <row r="26" spans="2:5" ht="12.75">
      <c r="B26" s="1"/>
      <c r="C26" s="1"/>
      <c r="D26" s="1"/>
      <c r="E26" s="1"/>
    </row>
    <row r="27" spans="2:5" ht="12.75">
      <c r="B27" s="1"/>
      <c r="C27" s="1"/>
      <c r="D27" s="1"/>
      <c r="E27" s="1"/>
    </row>
    <row r="28" spans="2:5" ht="12.75">
      <c r="B28" s="1"/>
      <c r="C28" s="1"/>
      <c r="D28" s="1"/>
      <c r="E28" s="1"/>
    </row>
    <row r="29" spans="2:5" ht="12.75">
      <c r="B29" s="1"/>
      <c r="C29" s="1"/>
      <c r="D29" s="1"/>
      <c r="E29" s="1"/>
    </row>
    <row r="30" spans="2:5" ht="12.75">
      <c r="B30" s="1"/>
      <c r="C30" s="1"/>
      <c r="D30" s="1"/>
      <c r="E30" s="1"/>
    </row>
    <row r="31" spans="2:5" ht="12.75">
      <c r="B31" s="1"/>
      <c r="C31" s="1"/>
      <c r="D31" s="1"/>
      <c r="E31" s="1"/>
    </row>
    <row r="32" spans="2:5" ht="12.75">
      <c r="B32" s="1"/>
      <c r="C32" s="1"/>
      <c r="D32" s="1"/>
      <c r="E32" s="1"/>
    </row>
    <row r="33" spans="2:5" ht="12.75">
      <c r="B33" s="1"/>
      <c r="C33" s="1"/>
      <c r="D33" s="1"/>
      <c r="E33" s="1"/>
    </row>
    <row r="34" spans="2:5" ht="12.75">
      <c r="B34" s="1"/>
      <c r="C34" s="1"/>
      <c r="D34" s="1"/>
      <c r="E34" s="1"/>
    </row>
    <row r="35" spans="2:5" ht="12.75">
      <c r="B35" s="1"/>
      <c r="C35" s="1"/>
      <c r="D35" s="1"/>
      <c r="E35" s="1"/>
    </row>
    <row r="36" spans="2:5" ht="12.75">
      <c r="B36" s="1"/>
      <c r="C36" s="1"/>
      <c r="D36" s="1"/>
      <c r="E36" s="1"/>
    </row>
    <row r="37" spans="2:5" ht="12.75">
      <c r="B37" s="1"/>
      <c r="C37" s="1"/>
      <c r="D37" s="1"/>
      <c r="E37" s="1"/>
    </row>
    <row r="38" spans="2:5" ht="12.75">
      <c r="B38" s="1"/>
      <c r="C38" s="1"/>
      <c r="D38" s="1"/>
      <c r="E38" s="1"/>
    </row>
    <row r="39" spans="2:5" ht="12.75">
      <c r="B39" s="1"/>
      <c r="C39" s="1"/>
      <c r="D39" s="1"/>
      <c r="E39" s="1"/>
    </row>
    <row r="40" spans="2:5" ht="12.75">
      <c r="B40" s="1"/>
      <c r="C40" s="1"/>
      <c r="D40" s="1"/>
      <c r="E40" s="1"/>
    </row>
    <row r="41" spans="2:5" ht="12.75">
      <c r="B41" s="1"/>
      <c r="C41" s="1"/>
      <c r="D41" s="1"/>
      <c r="E41" s="1"/>
    </row>
  </sheetData>
  <mergeCells count="15">
    <mergeCell ref="B4:C4"/>
    <mergeCell ref="H15:K15"/>
    <mergeCell ref="H17:K17"/>
    <mergeCell ref="E1:K1"/>
    <mergeCell ref="F2:K2"/>
    <mergeCell ref="C5:E7"/>
    <mergeCell ref="F5:K5"/>
    <mergeCell ref="F6:F7"/>
    <mergeCell ref="G6:H6"/>
    <mergeCell ref="I6:I7"/>
    <mergeCell ref="A14:K14"/>
    <mergeCell ref="J6:K6"/>
    <mergeCell ref="A5:A7"/>
    <mergeCell ref="B5:B7"/>
    <mergeCell ref="C9:E9"/>
  </mergeCells>
  <printOptions/>
  <pageMargins left="0.73" right="0.17" top="0.7" bottom="0.61" header="0.32" footer="0.33"/>
  <pageSetup horizontalDpi="600" verticalDpi="600" orientation="landscape" paperSize="9" scale="8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H13" sqref="H13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43.421875" style="0" customWidth="1"/>
    <col min="4" max="5" width="15.00390625" style="0" customWidth="1"/>
    <col min="6" max="6" width="13.8515625" style="0" customWidth="1"/>
    <col min="7" max="7" width="17.421875" style="0" customWidth="1"/>
    <col min="8" max="8" width="16.140625" style="0" customWidth="1"/>
  </cols>
  <sheetData>
    <row r="1" spans="4:8" ht="18" customHeight="1">
      <c r="D1" s="119" t="s">
        <v>62</v>
      </c>
      <c r="E1" s="119"/>
      <c r="F1" s="119"/>
      <c r="G1" s="119"/>
      <c r="H1" s="119"/>
    </row>
    <row r="2" spans="4:8" ht="17.25" customHeight="1">
      <c r="D2" s="120" t="s">
        <v>63</v>
      </c>
      <c r="E2" s="120"/>
      <c r="F2" s="120"/>
      <c r="G2" s="120"/>
      <c r="H2" s="120"/>
    </row>
    <row r="3" spans="3:6" ht="20.25" customHeight="1">
      <c r="C3" s="2" t="s">
        <v>15</v>
      </c>
      <c r="D3" s="2"/>
      <c r="E3" s="2"/>
      <c r="F3" s="2"/>
    </row>
    <row r="4" spans="1:3" ht="18" customHeight="1">
      <c r="A4" s="121" t="s">
        <v>16</v>
      </c>
      <c r="B4" s="121"/>
      <c r="C4" s="121"/>
    </row>
    <row r="5" ht="12.75" customHeight="1"/>
    <row r="6" spans="1:8" s="4" customFormat="1" ht="18.75" customHeight="1">
      <c r="A6" s="24"/>
      <c r="B6" s="24"/>
      <c r="C6" s="24"/>
      <c r="D6" s="118" t="s">
        <v>17</v>
      </c>
      <c r="E6" s="95"/>
      <c r="F6" s="95"/>
      <c r="G6" s="95"/>
      <c r="H6" s="96"/>
    </row>
    <row r="7" spans="1:8" s="4" customFormat="1" ht="16.5" customHeight="1">
      <c r="A7" s="117" t="s">
        <v>0</v>
      </c>
      <c r="B7" s="117" t="s">
        <v>18</v>
      </c>
      <c r="C7" s="117" t="s">
        <v>19</v>
      </c>
      <c r="D7" s="118" t="s">
        <v>1</v>
      </c>
      <c r="E7" s="95"/>
      <c r="F7" s="96"/>
      <c r="G7" s="109" t="s">
        <v>9</v>
      </c>
      <c r="H7" s="110"/>
    </row>
    <row r="8" spans="1:8" s="4" customFormat="1" ht="28.5" customHeight="1">
      <c r="A8" s="117"/>
      <c r="B8" s="117"/>
      <c r="C8" s="117"/>
      <c r="D8" s="97"/>
      <c r="E8" s="98"/>
      <c r="F8" s="99"/>
      <c r="G8" s="24" t="s">
        <v>2</v>
      </c>
      <c r="H8" s="25" t="s">
        <v>6</v>
      </c>
    </row>
    <row r="9" spans="1:8" s="4" customFormat="1" ht="18.75" customHeight="1">
      <c r="A9" s="8"/>
      <c r="B9" s="8"/>
      <c r="C9" s="8"/>
      <c r="D9" s="26" t="s">
        <v>10</v>
      </c>
      <c r="E9" s="26" t="s">
        <v>32</v>
      </c>
      <c r="F9" s="26" t="s">
        <v>20</v>
      </c>
      <c r="G9" s="8"/>
      <c r="H9" s="27"/>
    </row>
    <row r="10" spans="1:8" s="19" customFormat="1" ht="17.25" customHeight="1">
      <c r="A10" s="18">
        <v>1</v>
      </c>
      <c r="B10" s="18">
        <v>2</v>
      </c>
      <c r="C10" s="18">
        <v>3</v>
      </c>
      <c r="D10" s="111">
        <v>4</v>
      </c>
      <c r="E10" s="112"/>
      <c r="F10" s="113"/>
      <c r="G10" s="18">
        <v>5</v>
      </c>
      <c r="H10" s="18">
        <v>6</v>
      </c>
    </row>
    <row r="11" spans="1:8" s="19" customFormat="1" ht="42.75" customHeight="1">
      <c r="A11" s="72">
        <v>751</v>
      </c>
      <c r="B11" s="18"/>
      <c r="C11" s="68" t="s">
        <v>40</v>
      </c>
      <c r="D11" s="28">
        <v>13980</v>
      </c>
      <c r="E11" s="28">
        <f>E12</f>
        <v>6930</v>
      </c>
      <c r="F11" s="28">
        <f>D11+E11</f>
        <v>20910</v>
      </c>
      <c r="G11" s="28">
        <v>20910</v>
      </c>
      <c r="H11" s="28"/>
    </row>
    <row r="12" spans="1:8" s="19" customFormat="1" ht="21" customHeight="1">
      <c r="A12" s="18"/>
      <c r="B12" s="35">
        <v>75107</v>
      </c>
      <c r="C12" s="53" t="s">
        <v>43</v>
      </c>
      <c r="D12" s="30">
        <v>12180</v>
      </c>
      <c r="E12" s="30">
        <v>6930</v>
      </c>
      <c r="F12" s="30">
        <f>D12+E12</f>
        <v>19110</v>
      </c>
      <c r="G12" s="30">
        <v>6930</v>
      </c>
      <c r="H12" s="18"/>
    </row>
    <row r="13" spans="1:8" ht="22.5" customHeight="1">
      <c r="A13" s="114" t="s">
        <v>21</v>
      </c>
      <c r="B13" s="115"/>
      <c r="C13" s="116"/>
      <c r="D13" s="36">
        <v>37203074.32</v>
      </c>
      <c r="E13" s="36">
        <f>E11</f>
        <v>6930</v>
      </c>
      <c r="F13" s="36">
        <f>D13+E13</f>
        <v>37210004.32</v>
      </c>
      <c r="G13" s="36">
        <f>F13-H13</f>
        <v>27063612</v>
      </c>
      <c r="H13" s="36">
        <v>10146392.32</v>
      </c>
    </row>
    <row r="14" spans="3:6" ht="12.75">
      <c r="C14" s="1"/>
      <c r="D14" s="1"/>
      <c r="E14" s="1"/>
      <c r="F14" s="1"/>
    </row>
    <row r="15" spans="1:6" ht="16.5" customHeight="1">
      <c r="A15" s="22"/>
      <c r="C15" s="1"/>
      <c r="D15" s="1"/>
      <c r="E15" s="1"/>
      <c r="F15" s="1"/>
    </row>
    <row r="16" spans="1:8" ht="12.75">
      <c r="A16" s="22"/>
      <c r="C16" s="1"/>
      <c r="D16" s="1"/>
      <c r="E16" s="1"/>
      <c r="F16" s="108" t="s">
        <v>35</v>
      </c>
      <c r="G16" s="108"/>
      <c r="H16" s="108"/>
    </row>
    <row r="17" spans="1:6" ht="12.75">
      <c r="A17" s="22"/>
      <c r="C17" s="1"/>
      <c r="D17" s="1"/>
      <c r="E17" s="1"/>
      <c r="F17" s="1"/>
    </row>
    <row r="18" spans="1:8" ht="16.5" customHeight="1">
      <c r="A18" s="22"/>
      <c r="C18" s="1"/>
      <c r="D18" s="1"/>
      <c r="E18" s="1"/>
      <c r="F18" s="108" t="s">
        <v>36</v>
      </c>
      <c r="G18" s="108"/>
      <c r="H18" s="108"/>
    </row>
    <row r="19" spans="1:6" ht="12.75">
      <c r="A19" s="22"/>
      <c r="C19" s="1"/>
      <c r="D19" s="1"/>
      <c r="E19" s="1"/>
      <c r="F19" s="1"/>
    </row>
    <row r="20" spans="3:6" ht="12.75">
      <c r="C20" s="1"/>
      <c r="D20" s="1"/>
      <c r="E20" s="1"/>
      <c r="F20" s="1"/>
    </row>
    <row r="21" spans="3:6" ht="12.75">
      <c r="C21" s="1"/>
      <c r="D21" s="1"/>
      <c r="E21" s="1"/>
      <c r="F21" s="1"/>
    </row>
    <row r="22" spans="3:6" ht="12.75">
      <c r="C22" s="1"/>
      <c r="D22" s="1"/>
      <c r="E22" s="1"/>
      <c r="F22" s="1"/>
    </row>
    <row r="23" spans="3:6" ht="12.75">
      <c r="C23" s="1"/>
      <c r="D23" s="1"/>
      <c r="E23" s="1"/>
      <c r="F23" s="1"/>
    </row>
    <row r="24" spans="3:6" ht="12.75">
      <c r="C24" s="1"/>
      <c r="D24" s="1"/>
      <c r="E24" s="1"/>
      <c r="F24" s="1"/>
    </row>
    <row r="25" spans="3:6" ht="12.75">
      <c r="C25" s="1"/>
      <c r="D25" s="1"/>
      <c r="E25" s="1"/>
      <c r="F25" s="1"/>
    </row>
    <row r="26" spans="3:6" ht="12.75">
      <c r="C26" s="1"/>
      <c r="D26" s="1"/>
      <c r="E26" s="1"/>
      <c r="F26" s="1"/>
    </row>
  </sheetData>
  <mergeCells count="13">
    <mergeCell ref="D1:H1"/>
    <mergeCell ref="D2:H2"/>
    <mergeCell ref="A4:C4"/>
    <mergeCell ref="D6:H6"/>
    <mergeCell ref="F18:H18"/>
    <mergeCell ref="G7:H7"/>
    <mergeCell ref="D10:F10"/>
    <mergeCell ref="A13:C13"/>
    <mergeCell ref="F16:H16"/>
    <mergeCell ref="A7:A8"/>
    <mergeCell ref="B7:B8"/>
    <mergeCell ref="C7:C8"/>
    <mergeCell ref="D7:F8"/>
  </mergeCells>
  <printOptions/>
  <pageMargins left="0.75" right="0.26" top="0.66" bottom="1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H10" sqref="H10"/>
    </sheetView>
  </sheetViews>
  <sheetFormatPr defaultColWidth="9.140625" defaultRowHeight="12.75"/>
  <cols>
    <col min="1" max="1" width="6.00390625" style="1" customWidth="1"/>
    <col min="2" max="2" width="6.7109375" style="1" customWidth="1"/>
    <col min="3" max="3" width="23.28125" style="1" customWidth="1"/>
    <col min="4" max="4" width="12.57421875" style="1" customWidth="1"/>
    <col min="5" max="5" width="11.140625" style="1" customWidth="1"/>
    <col min="6" max="6" width="12.421875" style="1" customWidth="1"/>
    <col min="7" max="7" width="12.7109375" style="1" customWidth="1"/>
    <col min="8" max="8" width="12.28125" style="1" customWidth="1"/>
    <col min="9" max="9" width="11.8515625" style="1" customWidth="1"/>
    <col min="10" max="10" width="9.8515625" style="1" customWidth="1"/>
    <col min="11" max="11" width="12.140625" style="0" customWidth="1"/>
    <col min="12" max="12" width="9.57421875" style="0" customWidth="1"/>
    <col min="14" max="14" width="9.8515625" style="0" customWidth="1"/>
  </cols>
  <sheetData>
    <row r="1" spans="1:14" ht="12" customHeight="1">
      <c r="A1" s="37"/>
      <c r="B1" s="38"/>
      <c r="C1" s="38"/>
      <c r="D1" s="38"/>
      <c r="E1" s="38"/>
      <c r="F1" s="38"/>
      <c r="G1" s="107" t="s">
        <v>64</v>
      </c>
      <c r="H1" s="107"/>
      <c r="I1" s="107"/>
      <c r="J1" s="107"/>
      <c r="K1" s="107"/>
      <c r="L1" s="107"/>
      <c r="M1" s="107"/>
      <c r="N1" s="107"/>
    </row>
    <row r="2" spans="1:14" ht="12" customHeight="1">
      <c r="A2" s="37"/>
      <c r="B2" s="38"/>
      <c r="C2" s="38"/>
      <c r="D2" s="38"/>
      <c r="E2" s="38"/>
      <c r="F2" s="38"/>
      <c r="G2" s="122" t="s">
        <v>65</v>
      </c>
      <c r="H2" s="122"/>
      <c r="I2" s="122"/>
      <c r="J2" s="122"/>
      <c r="K2" s="122"/>
      <c r="L2" s="122"/>
      <c r="M2" s="122"/>
      <c r="N2" s="122"/>
    </row>
    <row r="3" spans="1:8" ht="18.75" customHeight="1">
      <c r="A3" s="39"/>
      <c r="B3" s="39"/>
      <c r="C3" s="39"/>
      <c r="D3" s="39"/>
      <c r="E3" s="39"/>
      <c r="F3" s="39"/>
      <c r="G3" s="39"/>
      <c r="H3" s="39"/>
    </row>
    <row r="4" spans="1:14" ht="18.75" customHeight="1">
      <c r="A4" s="127" t="s">
        <v>22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</row>
    <row r="5" spans="1:14" ht="9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1:14" s="41" customFormat="1" ht="20.25" customHeight="1">
      <c r="A6" s="130" t="s">
        <v>0</v>
      </c>
      <c r="B6" s="130" t="s">
        <v>18</v>
      </c>
      <c r="C6" s="130" t="s">
        <v>19</v>
      </c>
      <c r="D6" s="126" t="s">
        <v>1</v>
      </c>
      <c r="E6" s="126"/>
      <c r="F6" s="126"/>
      <c r="G6" s="126" t="s">
        <v>23</v>
      </c>
      <c r="H6" s="126" t="s">
        <v>7</v>
      </c>
      <c r="I6" s="126"/>
      <c r="J6" s="126" t="s">
        <v>24</v>
      </c>
      <c r="K6" s="131" t="s">
        <v>25</v>
      </c>
      <c r="L6" s="126" t="s">
        <v>26</v>
      </c>
      <c r="M6" s="126" t="s">
        <v>27</v>
      </c>
      <c r="N6" s="126" t="s">
        <v>28</v>
      </c>
    </row>
    <row r="7" spans="1:14" s="41" customFormat="1" ht="86.25" customHeight="1">
      <c r="A7" s="130"/>
      <c r="B7" s="130"/>
      <c r="C7" s="130"/>
      <c r="D7" s="42" t="s">
        <v>10</v>
      </c>
      <c r="E7" s="42" t="s">
        <v>12</v>
      </c>
      <c r="F7" s="42" t="s">
        <v>11</v>
      </c>
      <c r="G7" s="126"/>
      <c r="H7" s="32" t="s">
        <v>29</v>
      </c>
      <c r="I7" s="40" t="s">
        <v>30</v>
      </c>
      <c r="J7" s="126"/>
      <c r="K7" s="131"/>
      <c r="L7" s="126"/>
      <c r="M7" s="126"/>
      <c r="N7" s="126"/>
    </row>
    <row r="8" spans="1:14" s="55" customFormat="1" ht="12" customHeight="1">
      <c r="A8" s="54">
        <v>1</v>
      </c>
      <c r="B8" s="54">
        <v>2</v>
      </c>
      <c r="C8" s="54">
        <v>3</v>
      </c>
      <c r="D8" s="123">
        <v>4</v>
      </c>
      <c r="E8" s="124"/>
      <c r="F8" s="125"/>
      <c r="G8" s="54">
        <v>5</v>
      </c>
      <c r="H8" s="54">
        <v>6</v>
      </c>
      <c r="I8" s="54">
        <v>7</v>
      </c>
      <c r="J8" s="54">
        <v>8</v>
      </c>
      <c r="K8" s="54">
        <v>9</v>
      </c>
      <c r="L8" s="54">
        <v>10</v>
      </c>
      <c r="M8" s="54">
        <v>11</v>
      </c>
      <c r="N8" s="54">
        <v>12</v>
      </c>
    </row>
    <row r="9" spans="1:14" s="31" customFormat="1" ht="72.75" customHeight="1">
      <c r="A9" s="77">
        <v>751</v>
      </c>
      <c r="B9" s="33"/>
      <c r="C9" s="68" t="s">
        <v>40</v>
      </c>
      <c r="D9" s="56">
        <v>13980</v>
      </c>
      <c r="E9" s="56">
        <f>E10</f>
        <v>6930</v>
      </c>
      <c r="F9" s="56">
        <f>D9+E9</f>
        <v>20910</v>
      </c>
      <c r="G9" s="56">
        <v>13980</v>
      </c>
      <c r="H9" s="56">
        <v>9531</v>
      </c>
      <c r="I9" s="56">
        <v>4449</v>
      </c>
      <c r="J9" s="56">
        <v>0</v>
      </c>
      <c r="K9" s="56">
        <v>6930</v>
      </c>
      <c r="L9" s="56">
        <v>0</v>
      </c>
      <c r="M9" s="56"/>
      <c r="N9" s="56"/>
    </row>
    <row r="10" spans="1:14" s="31" customFormat="1" ht="24" customHeight="1">
      <c r="A10" s="43"/>
      <c r="B10" s="35" t="s">
        <v>59</v>
      </c>
      <c r="C10" s="94" t="s">
        <v>43</v>
      </c>
      <c r="D10" s="44">
        <v>12180</v>
      </c>
      <c r="E10" s="44">
        <v>6930</v>
      </c>
      <c r="F10" s="44">
        <f>D10+E10</f>
        <v>19110</v>
      </c>
      <c r="G10" s="44">
        <v>0</v>
      </c>
      <c r="H10" s="44">
        <v>0</v>
      </c>
      <c r="I10" s="44">
        <v>0</v>
      </c>
      <c r="J10" s="60"/>
      <c r="K10" s="44">
        <v>6930</v>
      </c>
      <c r="L10" s="56"/>
      <c r="M10" s="56"/>
      <c r="N10" s="56"/>
    </row>
    <row r="11" spans="1:14" s="58" customFormat="1" ht="29.25" customHeight="1">
      <c r="A11" s="129" t="s">
        <v>31</v>
      </c>
      <c r="B11" s="129"/>
      <c r="C11" s="129"/>
      <c r="D11" s="57">
        <v>27056682</v>
      </c>
      <c r="E11" s="57">
        <f>E9</f>
        <v>6930</v>
      </c>
      <c r="F11" s="57">
        <f>D11+E11</f>
        <v>27063612</v>
      </c>
      <c r="G11" s="57">
        <v>21431070</v>
      </c>
      <c r="H11" s="57">
        <v>13561017</v>
      </c>
      <c r="I11" s="57">
        <v>7870053</v>
      </c>
      <c r="J11" s="57">
        <v>770705</v>
      </c>
      <c r="K11" s="57">
        <v>4002262</v>
      </c>
      <c r="L11" s="57">
        <v>61016</v>
      </c>
      <c r="M11" s="57">
        <v>0</v>
      </c>
      <c r="N11" s="57">
        <v>798559</v>
      </c>
    </row>
    <row r="12" spans="1:7" ht="12.75">
      <c r="A12" s="1" t="s">
        <v>14</v>
      </c>
      <c r="D12" s="45"/>
      <c r="E12" s="45"/>
      <c r="F12" s="45"/>
      <c r="G12" s="46"/>
    </row>
    <row r="13" spans="1:14" s="34" customFormat="1" ht="30.75" customHeight="1">
      <c r="A13" s="132" t="s">
        <v>66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</row>
    <row r="14" spans="8:13" ht="12.75">
      <c r="H14" s="46"/>
      <c r="I14" s="46"/>
      <c r="J14" s="46"/>
      <c r="K14" s="106" t="s">
        <v>35</v>
      </c>
      <c r="L14" s="106"/>
      <c r="M14" s="106"/>
    </row>
    <row r="15" ht="12.75">
      <c r="G15" s="46"/>
    </row>
    <row r="16" spans="9:13" ht="12.75">
      <c r="I16" s="46"/>
      <c r="K16" s="106" t="s">
        <v>36</v>
      </c>
      <c r="L16" s="106"/>
      <c r="M16" s="106"/>
    </row>
    <row r="21" ht="12.75">
      <c r="I21" s="46"/>
    </row>
  </sheetData>
  <mergeCells count="19">
    <mergeCell ref="K14:M14"/>
    <mergeCell ref="K6:K7"/>
    <mergeCell ref="L6:L7"/>
    <mergeCell ref="M6:M7"/>
    <mergeCell ref="A13:N13"/>
    <mergeCell ref="A6:A7"/>
    <mergeCell ref="B6:B7"/>
    <mergeCell ref="C6:C7"/>
    <mergeCell ref="D6:F6"/>
    <mergeCell ref="G2:N2"/>
    <mergeCell ref="G1:N1"/>
    <mergeCell ref="K16:M16"/>
    <mergeCell ref="D8:F8"/>
    <mergeCell ref="N6:N7"/>
    <mergeCell ref="A4:N5"/>
    <mergeCell ref="G6:G7"/>
    <mergeCell ref="H6:I6"/>
    <mergeCell ref="J6:J7"/>
    <mergeCell ref="A11:C11"/>
  </mergeCells>
  <printOptions/>
  <pageMargins left="0.46" right="0.17" top="0.62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9.140625" style="1" customWidth="1"/>
    <col min="2" max="2" width="11.28125" style="1" customWidth="1"/>
    <col min="3" max="3" width="60.7109375" style="1" customWidth="1"/>
    <col min="4" max="4" width="16.57421875" style="1" customWidth="1"/>
    <col min="5" max="5" width="17.421875" style="1" customWidth="1"/>
    <col min="6" max="6" width="17.28125" style="1" customWidth="1"/>
    <col min="7" max="7" width="15.8515625" style="0" customWidth="1"/>
  </cols>
  <sheetData>
    <row r="1" spans="3:10" ht="18.75" customHeight="1">
      <c r="C1" s="133" t="s">
        <v>67</v>
      </c>
      <c r="D1" s="133"/>
      <c r="E1" s="133"/>
      <c r="F1" s="133"/>
      <c r="G1" s="133"/>
      <c r="H1" s="93"/>
      <c r="I1" s="93"/>
      <c r="J1" s="93"/>
    </row>
    <row r="2" spans="3:7" ht="22.5" customHeight="1">
      <c r="C2" s="134" t="s">
        <v>63</v>
      </c>
      <c r="D2" s="134"/>
      <c r="E2" s="134"/>
      <c r="F2" s="134"/>
      <c r="G2" s="134"/>
    </row>
    <row r="3" spans="1:7" ht="48.75" customHeight="1">
      <c r="A3" s="135" t="s">
        <v>44</v>
      </c>
      <c r="B3" s="135"/>
      <c r="C3" s="135"/>
      <c r="D3" s="135"/>
      <c r="E3" s="135"/>
      <c r="F3" s="135"/>
      <c r="G3" s="135"/>
    </row>
    <row r="4" ht="12.75">
      <c r="G4" s="73"/>
    </row>
    <row r="5" spans="1:7" s="75" customFormat="1" ht="15" customHeight="1">
      <c r="A5" s="136" t="s">
        <v>0</v>
      </c>
      <c r="B5" s="137" t="s">
        <v>18</v>
      </c>
      <c r="C5" s="137" t="s">
        <v>45</v>
      </c>
      <c r="D5" s="139" t="s">
        <v>46</v>
      </c>
      <c r="E5" s="139" t="s">
        <v>47</v>
      </c>
      <c r="F5" s="139" t="s">
        <v>48</v>
      </c>
      <c r="G5" s="139"/>
    </row>
    <row r="6" spans="1:7" s="75" customFormat="1" ht="36" customHeight="1">
      <c r="A6" s="136"/>
      <c r="B6" s="138"/>
      <c r="C6" s="138"/>
      <c r="D6" s="136"/>
      <c r="E6" s="139"/>
      <c r="F6" s="74" t="s">
        <v>49</v>
      </c>
      <c r="G6" s="74" t="s">
        <v>50</v>
      </c>
    </row>
    <row r="7" spans="1:7" s="34" customFormat="1" ht="15" customHeight="1">
      <c r="A7" s="76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</row>
    <row r="8" spans="1:7" s="81" customFormat="1" ht="21" customHeight="1">
      <c r="A8" s="65" t="s">
        <v>37</v>
      </c>
      <c r="B8" s="77"/>
      <c r="C8" s="66" t="s">
        <v>38</v>
      </c>
      <c r="D8" s="79">
        <f>D9</f>
        <v>33163</v>
      </c>
      <c r="E8" s="79">
        <f>E9</f>
        <v>33163</v>
      </c>
      <c r="F8" s="79">
        <f>E8</f>
        <v>33163</v>
      </c>
      <c r="G8" s="80">
        <v>0</v>
      </c>
    </row>
    <row r="9" spans="1:7" ht="19.5" customHeight="1">
      <c r="A9" s="82"/>
      <c r="B9" s="71" t="s">
        <v>41</v>
      </c>
      <c r="C9" s="53" t="s">
        <v>42</v>
      </c>
      <c r="D9" s="84">
        <v>33163</v>
      </c>
      <c r="E9" s="84">
        <v>33163</v>
      </c>
      <c r="F9" s="84">
        <f>E9</f>
        <v>33163</v>
      </c>
      <c r="G9" s="83">
        <v>0</v>
      </c>
    </row>
    <row r="10" spans="1:7" s="81" customFormat="1" ht="21" customHeight="1">
      <c r="A10" s="77">
        <v>750</v>
      </c>
      <c r="B10" s="77"/>
      <c r="C10" s="78" t="s">
        <v>51</v>
      </c>
      <c r="D10" s="79">
        <f>D11</f>
        <v>79083</v>
      </c>
      <c r="E10" s="79">
        <f>E11</f>
        <v>79083</v>
      </c>
      <c r="F10" s="79">
        <f>E10</f>
        <v>79083</v>
      </c>
      <c r="G10" s="80">
        <v>0</v>
      </c>
    </row>
    <row r="11" spans="1:7" ht="19.5" customHeight="1">
      <c r="A11" s="82"/>
      <c r="B11" s="82">
        <v>75011</v>
      </c>
      <c r="C11" s="83" t="s">
        <v>52</v>
      </c>
      <c r="D11" s="84">
        <v>79083</v>
      </c>
      <c r="E11" s="84">
        <v>79083</v>
      </c>
      <c r="F11" s="84">
        <f>E11</f>
        <v>79083</v>
      </c>
      <c r="G11" s="83">
        <v>0</v>
      </c>
    </row>
    <row r="12" spans="1:7" s="81" customFormat="1" ht="31.5" customHeight="1">
      <c r="A12" s="77">
        <v>751</v>
      </c>
      <c r="B12" s="77"/>
      <c r="C12" s="85" t="s">
        <v>40</v>
      </c>
      <c r="D12" s="79">
        <f>D13+D14</f>
        <v>20910</v>
      </c>
      <c r="E12" s="79">
        <f>E13+E14</f>
        <v>20910</v>
      </c>
      <c r="F12" s="79">
        <f>F13+F14</f>
        <v>20910</v>
      </c>
      <c r="G12" s="78">
        <v>0</v>
      </c>
    </row>
    <row r="13" spans="1:7" ht="27.75" customHeight="1">
      <c r="A13" s="82"/>
      <c r="B13" s="82">
        <v>75101</v>
      </c>
      <c r="C13" s="29" t="s">
        <v>53</v>
      </c>
      <c r="D13" s="84">
        <v>1800</v>
      </c>
      <c r="E13" s="84">
        <v>1800</v>
      </c>
      <c r="F13" s="84">
        <f>E13</f>
        <v>1800</v>
      </c>
      <c r="G13" s="83"/>
    </row>
    <row r="14" spans="1:7" ht="21" customHeight="1">
      <c r="A14" s="82"/>
      <c r="B14" s="82">
        <v>75107</v>
      </c>
      <c r="C14" s="53" t="s">
        <v>43</v>
      </c>
      <c r="D14" s="84">
        <v>19110</v>
      </c>
      <c r="E14" s="84">
        <v>19110</v>
      </c>
      <c r="F14" s="84">
        <f>E14</f>
        <v>19110</v>
      </c>
      <c r="G14" s="83"/>
    </row>
    <row r="15" spans="1:7" s="81" customFormat="1" ht="24.75" customHeight="1">
      <c r="A15" s="86">
        <v>754</v>
      </c>
      <c r="B15" s="86"/>
      <c r="C15" s="87" t="s">
        <v>54</v>
      </c>
      <c r="D15" s="78">
        <f>D16</f>
        <v>0</v>
      </c>
      <c r="E15" s="78">
        <f>E16</f>
        <v>0</v>
      </c>
      <c r="F15" s="78">
        <f>F16</f>
        <v>0</v>
      </c>
      <c r="G15" s="78">
        <v>0</v>
      </c>
    </row>
    <row r="16" spans="1:7" ht="19.5" customHeight="1">
      <c r="A16" s="88"/>
      <c r="B16" s="88">
        <v>75414</v>
      </c>
      <c r="C16" s="89" t="s">
        <v>55</v>
      </c>
      <c r="D16" s="83">
        <v>0</v>
      </c>
      <c r="E16" s="83">
        <v>0</v>
      </c>
      <c r="F16" s="83">
        <v>0</v>
      </c>
      <c r="G16" s="83"/>
    </row>
    <row r="17" spans="1:7" s="81" customFormat="1" ht="23.25" customHeight="1">
      <c r="A17" s="77">
        <v>852</v>
      </c>
      <c r="B17" s="77"/>
      <c r="C17" s="90" t="s">
        <v>33</v>
      </c>
      <c r="D17" s="79">
        <f>D18+D19+D20</f>
        <v>2749600</v>
      </c>
      <c r="E17" s="79">
        <f>E18+E19+E20</f>
        <v>2749600</v>
      </c>
      <c r="F17" s="79">
        <f>F18+F19+F20</f>
        <v>2749600</v>
      </c>
      <c r="G17" s="78">
        <v>0</v>
      </c>
    </row>
    <row r="18" spans="1:7" ht="42.75" customHeight="1">
      <c r="A18" s="82"/>
      <c r="B18" s="82">
        <v>85212</v>
      </c>
      <c r="C18" s="67" t="s">
        <v>56</v>
      </c>
      <c r="D18" s="84">
        <v>2656000</v>
      </c>
      <c r="E18" s="84">
        <v>2656000</v>
      </c>
      <c r="F18" s="84">
        <f>E18</f>
        <v>2656000</v>
      </c>
      <c r="G18" s="83"/>
    </row>
    <row r="19" spans="1:7" ht="30.75" customHeight="1">
      <c r="A19" s="82"/>
      <c r="B19" s="82">
        <v>85213</v>
      </c>
      <c r="C19" s="67" t="s">
        <v>57</v>
      </c>
      <c r="D19" s="84">
        <v>8600</v>
      </c>
      <c r="E19" s="84">
        <v>8600</v>
      </c>
      <c r="F19" s="84">
        <f>E19</f>
        <v>8600</v>
      </c>
      <c r="G19" s="83"/>
    </row>
    <row r="20" spans="1:7" ht="20.25" customHeight="1">
      <c r="A20" s="82"/>
      <c r="B20" s="82">
        <v>85228</v>
      </c>
      <c r="C20" s="67" t="s">
        <v>58</v>
      </c>
      <c r="D20" s="84">
        <v>85000</v>
      </c>
      <c r="E20" s="84">
        <v>85000</v>
      </c>
      <c r="F20" s="84">
        <f>E20</f>
        <v>85000</v>
      </c>
      <c r="G20" s="83"/>
    </row>
    <row r="21" spans="1:7" s="52" customFormat="1" ht="24.75" customHeight="1">
      <c r="A21" s="140" t="s">
        <v>1</v>
      </c>
      <c r="B21" s="141"/>
      <c r="C21" s="141"/>
      <c r="D21" s="91">
        <f>D8+D10+D12+D17</f>
        <v>2882756</v>
      </c>
      <c r="E21" s="91">
        <f>E8+E10+E12+E17</f>
        <v>2882756</v>
      </c>
      <c r="F21" s="91">
        <f>F8+F10+F12+F17</f>
        <v>2882756</v>
      </c>
      <c r="G21" s="92">
        <v>0</v>
      </c>
    </row>
    <row r="23" spans="1:7" ht="12.75">
      <c r="A23" s="47"/>
      <c r="E23" s="108" t="s">
        <v>35</v>
      </c>
      <c r="F23" s="108"/>
      <c r="G23" s="108"/>
    </row>
    <row r="25" spans="5:7" ht="12.75">
      <c r="E25" s="108" t="s">
        <v>36</v>
      </c>
      <c r="F25" s="108"/>
      <c r="G25" s="108"/>
    </row>
  </sheetData>
  <mergeCells count="12">
    <mergeCell ref="A21:C21"/>
    <mergeCell ref="E23:G23"/>
    <mergeCell ref="E25:G25"/>
    <mergeCell ref="C1:G1"/>
    <mergeCell ref="C2:G2"/>
    <mergeCell ref="A3:G3"/>
    <mergeCell ref="A5:A6"/>
    <mergeCell ref="B5:B6"/>
    <mergeCell ref="C5:C6"/>
    <mergeCell ref="D5:D6"/>
    <mergeCell ref="E5:E6"/>
    <mergeCell ref="F5:G5"/>
  </mergeCells>
  <printOptions/>
  <pageMargins left="0.8" right="0.17" top="0.47" bottom="0.33" header="0.24" footer="0.2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Jawdiga Florczak</cp:lastModifiedBy>
  <cp:lastPrinted>2010-06-17T10:08:28Z</cp:lastPrinted>
  <dcterms:created xsi:type="dcterms:W3CDTF">2009-10-15T10:17:39Z</dcterms:created>
  <dcterms:modified xsi:type="dcterms:W3CDTF">2010-06-17T10:09:24Z</dcterms:modified>
  <cp:category/>
  <cp:version/>
  <cp:contentType/>
  <cp:contentStatus/>
</cp:coreProperties>
</file>