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dochody " sheetId="1" r:id="rId1"/>
    <sheet name="wydatki" sheetId="2" r:id="rId2"/>
    <sheet name="dochody BP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<sst xmlns="http://schemas.openxmlformats.org/spreadsheetml/2006/main" count="84" uniqueCount="50">
  <si>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zał nr 1</t>
  </si>
  <si>
    <t>Plan  finansowy  dochodów  na realizację zadań</t>
  </si>
  <si>
    <t xml:space="preserve">            administracji  rządowej zleconych gminie ustawami</t>
  </si>
  <si>
    <t xml:space="preserve"> na  rok 2012</t>
  </si>
  <si>
    <t>Dochody</t>
  </si>
  <si>
    <t>Dział</t>
  </si>
  <si>
    <t>Rozdział</t>
  </si>
  <si>
    <t>§</t>
  </si>
  <si>
    <t>Nazwa</t>
  </si>
  <si>
    <t>Kwota</t>
  </si>
  <si>
    <t>Administracja publiczna</t>
  </si>
  <si>
    <t>Urzędy wojewódzkie</t>
  </si>
  <si>
    <t>Dotacje celowe otrzymane z budżetu państwa na realizację zadań bieżących z zakresu administracji rządowej oraz innych zadań zleconych gminie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</si>
  <si>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</si>
  <si>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</si>
  <si>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</si>
  <si>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</si>
  <si>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Pomoc społeczna</t>
  </si>
  <si>
    <t>Świadczenia rodzinne, zaliczka alimentacyjna  oraz składki na ubezpieczenia emerytalne i rentowe z ubezpieczenia społecznego</t>
  </si>
  <si>
    <t>Składki na ubezpieczenia zdrowotne opłacane za osoby pobierające niektóre świadczenia z pomocy społecznej</t>
  </si>
  <si>
    <t>Usługi opiekuńcze i specjalist. usługi opiekuńcze</t>
  </si>
  <si>
    <t>Ogółem</t>
  </si>
  <si>
    <t xml:space="preserve">                                                                                    Wójt Gminy</t>
  </si>
  <si>
    <t xml:space="preserve">                                                                                       Maciej Śliwerski</t>
  </si>
  <si>
    <t>zał nr 2</t>
  </si>
  <si>
    <t>Plan  finansowy   wydatków  na realizację zadań</t>
  </si>
  <si>
    <t>na rok 2012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</si>
  <si>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</si>
  <si>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</si>
  <si>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</si>
  <si>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</si>
  <si>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</si>
  <si>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</si>
  <si>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Zakup materiałow i wypsażenia</t>
  </si>
  <si>
    <t xml:space="preserve">                                                                                     Wójt Gminy</t>
  </si>
  <si>
    <t xml:space="preserve">                                                                                    Maciej Śliwerski</t>
  </si>
  <si>
    <t>zał nr 3</t>
  </si>
  <si>
    <t>Plan dochodów budżetu państwa na rok 2012</t>
  </si>
  <si>
    <t>0690</t>
  </si>
  <si>
    <t>Dochody budżetu państwa związane z realizacją zadań zlecanych jednostkom samorządu terytorialnego</t>
  </si>
  <si>
    <t>z tego:</t>
  </si>
  <si>
    <t>dochody podlegające przekazaniu do budżetu państwa</t>
  </si>
  <si>
    <t>dochody jednostki samorządu terytorialnego</t>
  </si>
  <si>
    <t>0980</t>
  </si>
  <si>
    <t>Wpływy z tyt. zwrotów wypłaconych świadczeń z funduszu alimentacyjnego</t>
  </si>
  <si>
    <t>0830</t>
  </si>
  <si>
    <t>Wpływy z usług</t>
  </si>
  <si>
    <t>Ogółem dochody</t>
  </si>
  <si>
    <t xml:space="preserve">                                                                             Wójt Gminy</t>
  </si>
  <si>
    <t xml:space="preserve">                                                                           Maciej Śliwerski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</si>
</sst>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0"/>
    </font>
    <font>
      <b/>
      <sz val="12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3">
      <selection activeCell="H15" sqref="H15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7.421875" style="0" customWidth="1"/>
    <col min="4" max="4" width="55.140625" style="0" customWidth="1"/>
    <col min="5" max="5" width="13.421875" style="0" customWidth="1"/>
    <col min="6" max="6" width="14.57421875" style="0" customWidth="1"/>
  </cols>
  <sheetData>
    <row r="1" spans="4:5" ht="16.5" customHeight="1">
      <c r="D1" s="1" t="s">
        <v>0</v>
      </c>
      <c r="E1" s="1"/>
    </row>
    <row r="2" spans="4:5" ht="13.5" customHeight="1">
      <c r="D2" s="2"/>
      <c r="E2" s="2"/>
    </row>
    <row r="3" spans="1:5" ht="15" customHeight="1">
      <c r="A3" s="3"/>
      <c r="B3" s="4" t="s">
        <v>1</v>
      </c>
      <c r="C3" s="4"/>
      <c r="D3" s="4"/>
      <c r="E3" s="4"/>
    </row>
    <row r="4" spans="1:5" ht="13.5" customHeight="1">
      <c r="A4" s="3"/>
      <c r="B4" s="4" t="s">
        <v>2</v>
      </c>
      <c r="C4" s="4"/>
      <c r="D4" s="4"/>
      <c r="E4" s="4"/>
    </row>
    <row r="5" spans="1:5" ht="12.75" customHeight="1">
      <c r="A5" s="4" t="s">
        <v>3</v>
      </c>
      <c r="B5" s="4"/>
      <c r="C5" s="4"/>
      <c r="D5" s="4"/>
      <c r="E5" s="4"/>
    </row>
    <row r="6" spans="1:5" ht="21" customHeight="1">
      <c r="A6" s="5"/>
      <c r="B6" s="5"/>
      <c r="C6" s="5"/>
      <c r="D6" s="5"/>
      <c r="E6" s="5"/>
    </row>
    <row r="7" ht="19.5" customHeight="1">
      <c r="B7" t="s">
        <v>4</v>
      </c>
    </row>
    <row r="8" spans="1:5" ht="1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</row>
    <row r="9" spans="1:5" ht="17.2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s="11" customFormat="1" ht="17.25" customHeight="1">
      <c r="A10" s="8">
        <v>750</v>
      </c>
      <c r="B10" s="8"/>
      <c r="C10" s="9"/>
      <c r="D10" s="9" t="s">
        <v>10</v>
      </c>
      <c r="E10" s="10">
        <f>E11</f>
        <v>79083</v>
      </c>
    </row>
    <row r="11" spans="1:5" ht="17.25" customHeight="1">
      <c r="A11" s="7"/>
      <c r="B11" s="7">
        <v>75011</v>
      </c>
      <c r="C11" s="12"/>
      <c r="D11" s="12" t="s">
        <v>11</v>
      </c>
      <c r="E11" s="13">
        <f>E12</f>
        <v>79083</v>
      </c>
    </row>
    <row r="12" spans="1:5" ht="42.75" customHeight="1">
      <c r="A12" s="7"/>
      <c r="B12" s="7"/>
      <c r="C12" s="14">
        <v>2010</v>
      </c>
      <c r="D12" s="15" t="s">
        <v>12</v>
      </c>
      <c r="E12" s="13">
        <v>79083</v>
      </c>
    </row>
    <row r="13" spans="1:5" s="18" customFormat="1" ht="27.75" customHeight="1">
      <c r="A13" s="16">
        <v>751</v>
      </c>
      <c r="B13" s="8"/>
      <c r="C13" s="8"/>
      <c r="D13" s="17" t="s">
        <v>13</v>
      </c>
      <c r="E13" s="10">
        <f>E14</f>
        <v>1932</v>
      </c>
    </row>
    <row r="14" spans="1:5" ht="27" customHeight="1">
      <c r="A14" s="7"/>
      <c r="B14" s="7">
        <v>75101</v>
      </c>
      <c r="C14" s="7"/>
      <c r="D14" s="15" t="s">
        <v>14</v>
      </c>
      <c r="E14" s="13">
        <f>E15</f>
        <v>1932</v>
      </c>
    </row>
    <row r="15" spans="1:5" ht="42" customHeight="1">
      <c r="A15" s="7"/>
      <c r="B15" s="7"/>
      <c r="C15" s="14">
        <v>2010</v>
      </c>
      <c r="D15" s="15" t="s">
        <v>12</v>
      </c>
      <c r="E15" s="13">
        <v>1932</v>
      </c>
    </row>
    <row r="16" spans="1:5" s="18" customFormat="1" ht="26.25" customHeight="1">
      <c r="A16" s="8">
        <v>754</v>
      </c>
      <c r="B16" s="8"/>
      <c r="C16" s="8"/>
      <c r="D16" s="17" t="s">
        <v>15</v>
      </c>
      <c r="E16" s="10">
        <f>E17</f>
        <v>300</v>
      </c>
    </row>
    <row r="17" spans="1:5" ht="18" customHeight="1">
      <c r="A17" s="7"/>
      <c r="B17" s="7">
        <v>75414</v>
      </c>
      <c r="C17" s="12"/>
      <c r="D17" s="12" t="s">
        <v>16</v>
      </c>
      <c r="E17" s="13">
        <f>E18</f>
        <v>300</v>
      </c>
    </row>
    <row r="18" spans="1:5" ht="41.25" customHeight="1">
      <c r="A18" s="7"/>
      <c r="B18" s="7"/>
      <c r="C18" s="14">
        <v>2010</v>
      </c>
      <c r="D18" s="15" t="s">
        <v>12</v>
      </c>
      <c r="E18" s="13">
        <v>300</v>
      </c>
    </row>
    <row r="19" spans="1:5" s="11" customFormat="1" ht="21.75" customHeight="1">
      <c r="A19" s="8">
        <v>852</v>
      </c>
      <c r="B19" s="8"/>
      <c r="C19" s="8"/>
      <c r="D19" s="9" t="s">
        <v>17</v>
      </c>
      <c r="E19" s="10">
        <f>E20+E22+E24</f>
        <v>2772000</v>
      </c>
    </row>
    <row r="20" spans="1:5" s="19" customFormat="1" ht="42.75">
      <c r="A20" s="7"/>
      <c r="B20" s="7">
        <v>85212</v>
      </c>
      <c r="C20" s="7"/>
      <c r="D20" s="15" t="s">
        <v>18</v>
      </c>
      <c r="E20" s="13">
        <f>E21</f>
        <v>2665000</v>
      </c>
    </row>
    <row r="21" spans="1:5" ht="42.75">
      <c r="A21" s="20"/>
      <c r="B21" s="20"/>
      <c r="C21" s="14">
        <v>2010</v>
      </c>
      <c r="D21" s="15" t="s">
        <v>12</v>
      </c>
      <c r="E21" s="13">
        <v>2665000</v>
      </c>
    </row>
    <row r="22" spans="1:5" ht="30.75" customHeight="1">
      <c r="A22" s="7"/>
      <c r="B22" s="7">
        <v>85213</v>
      </c>
      <c r="C22" s="7"/>
      <c r="D22" s="15" t="s">
        <v>19</v>
      </c>
      <c r="E22" s="13">
        <f>E23</f>
        <v>9000</v>
      </c>
    </row>
    <row r="23" spans="1:5" ht="42.75" customHeight="1">
      <c r="A23" s="7"/>
      <c r="B23" s="7"/>
      <c r="C23" s="14">
        <v>2010</v>
      </c>
      <c r="D23" s="15" t="s">
        <v>12</v>
      </c>
      <c r="E23" s="13">
        <v>9000</v>
      </c>
    </row>
    <row r="24" spans="1:5" ht="18.75" customHeight="1">
      <c r="A24" s="7"/>
      <c r="B24" s="7">
        <v>85228</v>
      </c>
      <c r="C24" s="21"/>
      <c r="D24" s="15" t="s">
        <v>20</v>
      </c>
      <c r="E24" s="13">
        <f>E25</f>
        <v>98000</v>
      </c>
    </row>
    <row r="25" spans="1:5" ht="41.25" customHeight="1">
      <c r="A25" s="7"/>
      <c r="B25" s="7"/>
      <c r="C25" s="14">
        <v>2010</v>
      </c>
      <c r="D25" s="15" t="s">
        <v>12</v>
      </c>
      <c r="E25" s="13">
        <v>98000</v>
      </c>
    </row>
    <row r="26" spans="1:5" ht="22.5" customHeight="1">
      <c r="A26" s="12"/>
      <c r="B26" s="12"/>
      <c r="C26" s="12"/>
      <c r="D26" s="22" t="s">
        <v>21</v>
      </c>
      <c r="E26" s="23">
        <f>E10+E13+E16+E19</f>
        <v>2853315</v>
      </c>
    </row>
    <row r="28" spans="4:5" ht="12.75">
      <c r="D28" s="24" t="s">
        <v>22</v>
      </c>
      <c r="E28" s="24"/>
    </row>
    <row r="29" spans="4:5" ht="30.75" customHeight="1">
      <c r="D29" s="24" t="s">
        <v>23</v>
      </c>
      <c r="E29" s="24"/>
    </row>
  </sheetData>
  <mergeCells count="6">
    <mergeCell ref="D28:E28"/>
    <mergeCell ref="D29:E29"/>
    <mergeCell ref="D1:E1"/>
    <mergeCell ref="B3:E3"/>
    <mergeCell ref="B4:E4"/>
    <mergeCell ref="A5:E5"/>
  </mergeCells>
  <printOptions/>
  <pageMargins left="0.75" right="0.19" top="0.6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15" sqref="H15"/>
    </sheetView>
  </sheetViews>
  <sheetFormatPr defaultColWidth="9.140625" defaultRowHeight="12.75"/>
  <cols>
    <col min="1" max="1" width="6.57421875" style="0" customWidth="1"/>
    <col min="2" max="2" width="9.28125" style="0" customWidth="1"/>
    <col min="3" max="3" width="7.421875" style="0" customWidth="1"/>
    <col min="4" max="4" width="52.00390625" style="0" customWidth="1"/>
    <col min="5" max="5" width="13.421875" style="0" customWidth="1"/>
    <col min="6" max="6" width="14.57421875" style="0" customWidth="1"/>
  </cols>
  <sheetData>
    <row r="1" spans="4:5" ht="21" customHeight="1">
      <c r="D1" s="1" t="s">
        <v>24</v>
      </c>
      <c r="E1" s="1"/>
    </row>
    <row r="2" ht="21" customHeight="1"/>
    <row r="3" spans="1:5" ht="18.75" customHeight="1">
      <c r="A3" s="3"/>
      <c r="B3" s="4" t="s">
        <v>25</v>
      </c>
      <c r="C3" s="4"/>
      <c r="D3" s="4"/>
      <c r="E3" s="4"/>
    </row>
    <row r="4" spans="1:5" ht="18" customHeight="1">
      <c r="A4" s="3"/>
      <c r="B4" s="4" t="s">
        <v>2</v>
      </c>
      <c r="C4" s="4"/>
      <c r="D4" s="4"/>
      <c r="E4" s="4"/>
    </row>
    <row r="5" spans="1:5" ht="25.5" customHeight="1">
      <c r="A5" s="5"/>
      <c r="B5" s="5"/>
      <c r="C5" s="5"/>
      <c r="D5" s="5" t="s">
        <v>26</v>
      </c>
      <c r="E5" s="5"/>
    </row>
    <row r="6" spans="1:5" ht="25.5" customHeight="1">
      <c r="A6" s="5"/>
      <c r="B6" s="5"/>
      <c r="C6" s="5"/>
      <c r="D6" s="5"/>
      <c r="E6" s="5"/>
    </row>
    <row r="7" spans="1:5" ht="21.75" customHeight="1">
      <c r="A7" s="6" t="s">
        <v>5</v>
      </c>
      <c r="B7" s="6" t="s">
        <v>6</v>
      </c>
      <c r="C7" s="6" t="s">
        <v>7</v>
      </c>
      <c r="D7" s="6" t="s">
        <v>8</v>
      </c>
      <c r="E7" s="25" t="s">
        <v>9</v>
      </c>
    </row>
    <row r="8" spans="1:5" ht="14.25">
      <c r="A8" s="7">
        <v>1</v>
      </c>
      <c r="B8" s="7">
        <v>2</v>
      </c>
      <c r="C8" s="7">
        <v>3</v>
      </c>
      <c r="D8" s="7">
        <v>4</v>
      </c>
      <c r="E8" s="25">
        <v>5</v>
      </c>
    </row>
    <row r="9" spans="1:5" s="11" customFormat="1" ht="19.5" customHeight="1">
      <c r="A9" s="8">
        <v>750</v>
      </c>
      <c r="B9" s="8"/>
      <c r="C9" s="9"/>
      <c r="D9" s="9" t="s">
        <v>10</v>
      </c>
      <c r="E9" s="10">
        <f>E10</f>
        <v>79083</v>
      </c>
    </row>
    <row r="10" spans="1:5" ht="19.5" customHeight="1">
      <c r="A10" s="7"/>
      <c r="B10" s="7">
        <v>75011</v>
      </c>
      <c r="C10" s="12"/>
      <c r="D10" s="12" t="s">
        <v>11</v>
      </c>
      <c r="E10" s="13">
        <f>E11+E12+E13+E14+E15</f>
        <v>79083</v>
      </c>
    </row>
    <row r="11" spans="1:5" ht="20.25" customHeight="1">
      <c r="A11" s="7"/>
      <c r="B11" s="7"/>
      <c r="C11" s="7">
        <v>4010</v>
      </c>
      <c r="D11" s="12" t="s">
        <v>27</v>
      </c>
      <c r="E11" s="13">
        <v>61500</v>
      </c>
    </row>
    <row r="12" spans="1:5" ht="19.5" customHeight="1">
      <c r="A12" s="7"/>
      <c r="B12" s="7"/>
      <c r="C12" s="7">
        <v>4040</v>
      </c>
      <c r="D12" s="12" t="s">
        <v>28</v>
      </c>
      <c r="E12" s="13">
        <v>5270</v>
      </c>
    </row>
    <row r="13" spans="1:5" ht="20.25" customHeight="1">
      <c r="A13" s="7"/>
      <c r="B13" s="7"/>
      <c r="C13" s="7">
        <v>4110</v>
      </c>
      <c r="D13" s="12" t="s">
        <v>29</v>
      </c>
      <c r="E13" s="13">
        <v>10143</v>
      </c>
    </row>
    <row r="14" spans="1:5" ht="20.25" customHeight="1">
      <c r="A14" s="7"/>
      <c r="B14" s="7"/>
      <c r="C14" s="7">
        <v>4120</v>
      </c>
      <c r="D14" s="12" t="s">
        <v>30</v>
      </c>
      <c r="E14" s="13">
        <v>1636</v>
      </c>
    </row>
    <row r="15" spans="1:5" ht="21.75" customHeight="1">
      <c r="A15" s="7"/>
      <c r="B15" s="7"/>
      <c r="C15" s="7">
        <v>4210</v>
      </c>
      <c r="D15" s="12" t="s">
        <v>31</v>
      </c>
      <c r="E15" s="13">
        <v>534</v>
      </c>
    </row>
    <row r="16" spans="1:5" s="18" customFormat="1" ht="28.5">
      <c r="A16" s="16">
        <v>751</v>
      </c>
      <c r="B16" s="8"/>
      <c r="C16" s="8"/>
      <c r="D16" s="17" t="s">
        <v>13</v>
      </c>
      <c r="E16" s="10">
        <f>E17</f>
        <v>1932</v>
      </c>
    </row>
    <row r="17" spans="1:5" ht="28.5">
      <c r="A17" s="7"/>
      <c r="B17" s="14">
        <v>75101</v>
      </c>
      <c r="C17" s="7"/>
      <c r="D17" s="15" t="s">
        <v>14</v>
      </c>
      <c r="E17" s="13">
        <f>E18</f>
        <v>1932</v>
      </c>
    </row>
    <row r="18" spans="1:8" ht="17.25" customHeight="1">
      <c r="A18" s="7"/>
      <c r="B18" s="26"/>
      <c r="C18" s="7">
        <v>4300</v>
      </c>
      <c r="D18" s="15" t="s">
        <v>32</v>
      </c>
      <c r="E18" s="13">
        <v>1932</v>
      </c>
      <c r="H18" s="27"/>
    </row>
    <row r="19" spans="1:5" s="18" customFormat="1" ht="23.25" customHeight="1">
      <c r="A19" s="16">
        <v>754</v>
      </c>
      <c r="B19" s="8"/>
      <c r="C19" s="8"/>
      <c r="D19" s="17" t="s">
        <v>15</v>
      </c>
      <c r="E19" s="10">
        <f>E20</f>
        <v>300</v>
      </c>
    </row>
    <row r="20" spans="1:5" ht="21" customHeight="1">
      <c r="A20" s="7"/>
      <c r="B20" s="7">
        <v>75414</v>
      </c>
      <c r="C20" s="7"/>
      <c r="D20" s="12" t="s">
        <v>16</v>
      </c>
      <c r="E20" s="13">
        <f>E21</f>
        <v>300</v>
      </c>
    </row>
    <row r="21" spans="1:5" ht="18.75" customHeight="1">
      <c r="A21" s="7"/>
      <c r="B21" s="7"/>
      <c r="C21" s="14">
        <v>4210</v>
      </c>
      <c r="D21" s="15" t="s">
        <v>33</v>
      </c>
      <c r="E21" s="13">
        <v>300</v>
      </c>
    </row>
    <row r="22" spans="1:5" s="29" customFormat="1" ht="26.25" customHeight="1">
      <c r="A22" s="28"/>
      <c r="B22" s="28"/>
      <c r="C22" s="28"/>
      <c r="D22" s="8" t="s">
        <v>21</v>
      </c>
      <c r="E22" s="10">
        <f>E9+E16++E19</f>
        <v>81315</v>
      </c>
    </row>
    <row r="25" spans="4:5" ht="12.75">
      <c r="D25" s="24" t="s">
        <v>34</v>
      </c>
      <c r="E25" s="24"/>
    </row>
    <row r="26" spans="4:5" ht="30" customHeight="1">
      <c r="D26" s="24" t="s">
        <v>35</v>
      </c>
      <c r="E26" s="24"/>
    </row>
  </sheetData>
  <mergeCells count="5">
    <mergeCell ref="D26:E26"/>
    <mergeCell ref="D1:E1"/>
    <mergeCell ref="B3:E3"/>
    <mergeCell ref="B4:E4"/>
    <mergeCell ref="D25:E25"/>
  </mergeCells>
  <printOptions/>
  <pageMargins left="0.75" right="0.33" top="0.78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L3" sqref="L3"/>
    </sheetView>
  </sheetViews>
  <sheetFormatPr defaultColWidth="9.140625" defaultRowHeight="12.75"/>
  <cols>
    <col min="3" max="3" width="7.28125" style="0" customWidth="1"/>
    <col min="4" max="4" width="50.8515625" style="0" customWidth="1"/>
    <col min="5" max="5" width="12.421875" style="0" customWidth="1"/>
  </cols>
  <sheetData>
    <row r="1" spans="4:5" ht="22.5" customHeight="1">
      <c r="D1" s="30" t="s">
        <v>36</v>
      </c>
      <c r="E1" s="30"/>
    </row>
    <row r="2" spans="1:4" ht="21.75" customHeight="1">
      <c r="A2" s="31"/>
      <c r="B2" s="32" t="s">
        <v>37</v>
      </c>
      <c r="C2" s="32"/>
      <c r="D2" s="32"/>
    </row>
    <row r="3" spans="1:4" ht="14.25" customHeight="1">
      <c r="A3" s="31"/>
      <c r="B3" s="33"/>
      <c r="C3" s="33"/>
      <c r="D3" s="33"/>
    </row>
    <row r="4" spans="1:5" ht="15">
      <c r="A4" s="6" t="s">
        <v>5</v>
      </c>
      <c r="B4" s="34" t="s">
        <v>6</v>
      </c>
      <c r="C4" s="34" t="s">
        <v>7</v>
      </c>
      <c r="D4" s="34" t="s">
        <v>8</v>
      </c>
      <c r="E4" s="34" t="s">
        <v>9</v>
      </c>
    </row>
    <row r="5" spans="1:5" ht="14.25">
      <c r="A5" s="35">
        <v>1</v>
      </c>
      <c r="B5" s="36">
        <v>2</v>
      </c>
      <c r="C5" s="36">
        <v>3</v>
      </c>
      <c r="D5" s="14">
        <v>4</v>
      </c>
      <c r="E5" s="14">
        <v>5</v>
      </c>
    </row>
    <row r="6" spans="1:5" s="11" customFormat="1" ht="24" customHeight="1">
      <c r="A6" s="37">
        <v>750</v>
      </c>
      <c r="B6" s="38"/>
      <c r="C6" s="38"/>
      <c r="D6" s="39" t="s">
        <v>10</v>
      </c>
      <c r="E6" s="10">
        <f>E7</f>
        <v>147</v>
      </c>
    </row>
    <row r="7" spans="1:5" ht="19.5" customHeight="1">
      <c r="A7" s="12"/>
      <c r="B7" s="36">
        <v>75011</v>
      </c>
      <c r="C7" s="21"/>
      <c r="D7" s="40" t="s">
        <v>11</v>
      </c>
      <c r="E7" s="13">
        <f>E8</f>
        <v>147</v>
      </c>
    </row>
    <row r="8" spans="1:5" ht="45" customHeight="1">
      <c r="A8" s="12"/>
      <c r="B8" s="21"/>
      <c r="C8" s="41" t="s">
        <v>38</v>
      </c>
      <c r="D8" s="40" t="s">
        <v>39</v>
      </c>
      <c r="E8" s="13">
        <f>E10+E11</f>
        <v>147</v>
      </c>
    </row>
    <row r="9" spans="1:5" ht="18.75" customHeight="1">
      <c r="A9" s="12"/>
      <c r="B9" s="21"/>
      <c r="C9" s="41"/>
      <c r="D9" s="40" t="s">
        <v>40</v>
      </c>
      <c r="E9" s="13"/>
    </row>
    <row r="10" spans="1:5" ht="31.5" customHeight="1">
      <c r="A10" s="12"/>
      <c r="B10" s="21"/>
      <c r="C10" s="41"/>
      <c r="D10" s="40" t="s">
        <v>41</v>
      </c>
      <c r="E10" s="13">
        <v>140</v>
      </c>
    </row>
    <row r="11" spans="1:5" ht="21" customHeight="1">
      <c r="A11" s="12"/>
      <c r="B11" s="21"/>
      <c r="C11" s="41"/>
      <c r="D11" s="40" t="s">
        <v>42</v>
      </c>
      <c r="E11" s="13">
        <v>7</v>
      </c>
    </row>
    <row r="12" spans="1:5" s="11" customFormat="1" ht="24" customHeight="1">
      <c r="A12" s="37">
        <v>852</v>
      </c>
      <c r="B12" s="38"/>
      <c r="C12" s="38"/>
      <c r="D12" s="9" t="s">
        <v>17</v>
      </c>
      <c r="E12" s="10">
        <f>E13+E18</f>
        <v>39000</v>
      </c>
    </row>
    <row r="13" spans="1:5" ht="42" customHeight="1">
      <c r="A13" s="12"/>
      <c r="B13" s="21">
        <v>85212</v>
      </c>
      <c r="C13" s="41"/>
      <c r="D13" s="15" t="s">
        <v>18</v>
      </c>
      <c r="E13" s="13">
        <f>E14</f>
        <v>37000</v>
      </c>
    </row>
    <row r="14" spans="1:5" ht="30.75" customHeight="1">
      <c r="A14" s="12"/>
      <c r="B14" s="21"/>
      <c r="C14" s="41" t="s">
        <v>43</v>
      </c>
      <c r="D14" s="40" t="s">
        <v>44</v>
      </c>
      <c r="E14" s="13">
        <v>37000</v>
      </c>
    </row>
    <row r="15" spans="1:5" ht="18.75" customHeight="1">
      <c r="A15" s="12"/>
      <c r="B15" s="21"/>
      <c r="C15" s="41"/>
      <c r="D15" s="40" t="s">
        <v>40</v>
      </c>
      <c r="E15" s="13"/>
    </row>
    <row r="16" spans="1:5" ht="31.5" customHeight="1">
      <c r="A16" s="12"/>
      <c r="B16" s="21"/>
      <c r="C16" s="41"/>
      <c r="D16" s="40" t="s">
        <v>41</v>
      </c>
      <c r="E16" s="13">
        <v>29600</v>
      </c>
    </row>
    <row r="17" spans="1:5" ht="21" customHeight="1">
      <c r="A17" s="12"/>
      <c r="B17" s="21"/>
      <c r="C17" s="41"/>
      <c r="D17" s="40" t="s">
        <v>42</v>
      </c>
      <c r="E17" s="13">
        <v>7400</v>
      </c>
    </row>
    <row r="18" spans="1:5" ht="21" customHeight="1">
      <c r="A18" s="12"/>
      <c r="B18" s="21">
        <v>85228</v>
      </c>
      <c r="C18" s="41"/>
      <c r="D18" s="15" t="s">
        <v>20</v>
      </c>
      <c r="E18" s="13">
        <v>2000</v>
      </c>
    </row>
    <row r="19" spans="1:5" ht="18.75" customHeight="1">
      <c r="A19" s="12"/>
      <c r="B19" s="21"/>
      <c r="C19" s="41"/>
      <c r="D19" s="40" t="s">
        <v>40</v>
      </c>
      <c r="E19" s="13"/>
    </row>
    <row r="20" spans="1:5" ht="18.75" customHeight="1">
      <c r="A20" s="12"/>
      <c r="B20" s="21"/>
      <c r="C20" s="41" t="s">
        <v>45</v>
      </c>
      <c r="D20" s="40" t="s">
        <v>46</v>
      </c>
      <c r="E20" s="13">
        <v>2000</v>
      </c>
    </row>
    <row r="21" spans="1:5" ht="31.5" customHeight="1">
      <c r="A21" s="12"/>
      <c r="B21" s="21"/>
      <c r="C21" s="41"/>
      <c r="D21" s="40" t="s">
        <v>41</v>
      </c>
      <c r="E21" s="13">
        <v>1900</v>
      </c>
    </row>
    <row r="22" spans="1:5" ht="21" customHeight="1">
      <c r="A22" s="12"/>
      <c r="B22" s="21"/>
      <c r="C22" s="41"/>
      <c r="D22" s="40" t="s">
        <v>42</v>
      </c>
      <c r="E22" s="13">
        <v>100</v>
      </c>
    </row>
    <row r="23" spans="1:5" ht="27" customHeight="1">
      <c r="A23" s="12"/>
      <c r="B23" s="21"/>
      <c r="C23" s="21"/>
      <c r="D23" s="42" t="s">
        <v>47</v>
      </c>
      <c r="E23" s="23">
        <f>E6+E12</f>
        <v>39147</v>
      </c>
    </row>
    <row r="24" ht="20.25" customHeight="1"/>
    <row r="25" spans="4:5" ht="12.75">
      <c r="D25" s="24" t="s">
        <v>48</v>
      </c>
      <c r="E25" s="24"/>
    </row>
    <row r="27" spans="4:5" ht="23.25" customHeight="1">
      <c r="D27" s="24" t="s">
        <v>49</v>
      </c>
      <c r="E27" s="24"/>
    </row>
  </sheetData>
  <mergeCells count="4">
    <mergeCell ref="D1:E1"/>
    <mergeCell ref="B2:D2"/>
    <mergeCell ref="D25:E25"/>
    <mergeCell ref="D27:E27"/>
  </mergeCells>
  <printOptions/>
  <pageMargins left="0.69" right="0.37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Jawdiga Florczak</dc:creator>
  <cp:keywords/>
  <dc:description/>
  <cp:lastModifiedBy>Jawdiga Florczak</cp:lastModifiedBy>
  <cp:lastPrinted>2012-03-08T08:28:32Z</cp:lastPrinted>
  <dcterms:created xsi:type="dcterms:W3CDTF">2012-03-08T08:23:46Z</dcterms:created>
  <dcterms:modified xsi:type="dcterms:W3CDTF">2012-03-08T08:28:43Z</dcterms:modified>
  <cp:category/>
  <cp:version/>
  <cp:contentType/>
  <cp:contentStatus/>
</cp:coreProperties>
</file>