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l nr 1" sheetId="1" r:id="rId1"/>
    <sheet name="zał nr 2" sheetId="2" r:id="rId2"/>
    <sheet name="zal nr 3" sheetId="3" r:id="rId3"/>
  </sheets>
  <definedNames>
    <definedName name="_xlnm.Print_Area" localSheetId="0">'zal nr 1'!$A$1:$E$26</definedName>
    <definedName name="_xlnm.Print_Area" localSheetId="2">'zal nr 3'!$A$2:$E$27</definedName>
    <definedName name="_xlnm.Print_Area" localSheetId="1">'zał nr 2'!$A$1:$E$23</definedName>
  </definedNames>
  <calcPr fullCalcOnLoad="1"/>
</workbook>
</file>

<file path=xl/sharedStrings.xml><?xml version="1.0" encoding="utf-8"?>
<sst xmlns="http://schemas.openxmlformats.org/spreadsheetml/2006/main" count="78" uniqueCount="43">
  <si>
    <t>Dział</t>
  </si>
  <si>
    <t>Rozdział</t>
  </si>
  <si>
    <t>§</t>
  </si>
  <si>
    <t>Zakup materiałów i wyposażenia</t>
  </si>
  <si>
    <t>Zakup usług pozostałych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</si>
  <si>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</si>
  <si>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</si>
  <si>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</si>
  <si>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</si>
  <si>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</si>
  <si>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</si>
  <si>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</si>
  <si>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</si>
  <si>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</si>
  <si>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</si>
  <si>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</si>
  <si>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Nazwa</t>
  </si>
  <si>
    <t>Składki na ubezpieczenia zdrowotne opłacane za osoby pobierające niektóre świadczenia z pomocy społecznej</t>
  </si>
  <si>
    <t xml:space="preserve">            administracji  rządowej zleconych gminie ustawami</t>
  </si>
  <si>
    <t>Kwota</t>
  </si>
  <si>
    <t>Dotacje celowe otrzymane z budżetu państwa na realizację zadań bieżących z zakresu administracji rządowej oraz innych zadań zleconych gminie</t>
  </si>
  <si>
    <t>Usługi opiekuńcze i specjalist. usługi opiekuńcze</t>
  </si>
  <si>
    <t>Ogółem</t>
  </si>
  <si>
    <t>Dochody</t>
  </si>
  <si>
    <t>Pomoc społeczna</t>
  </si>
  <si>
    <t>z tego:</t>
  </si>
  <si>
    <t>Świadczenia rodzinne, zaliczka alimentacyjna  oraz składki na ubezpieczenia emerytalne i rentowe z ubezpieczenia społecznego</t>
  </si>
  <si>
    <t>0690</t>
  </si>
  <si>
    <t>Dochody budżetu państwa związane z realizacją zadań zlecanych jednostkom samorządu terytorialnego</t>
  </si>
  <si>
    <t>dochody podlegające przekazaniu do budżetu państwa</t>
  </si>
  <si>
    <t>dochody jednostki samorządu terytorialnego</t>
  </si>
  <si>
    <t>zał nr 3</t>
  </si>
  <si>
    <t>Plan  finansowy  dochodów  na realizację zadań</t>
  </si>
  <si>
    <t>zał nr 1</t>
  </si>
  <si>
    <t>Plan  finansowy   wydatków  na realizację zadań</t>
  </si>
  <si>
    <t>zał nr 2</t>
  </si>
  <si>
    <t xml:space="preserve"> na  rok 2011</t>
  </si>
  <si>
    <t>Plan dochodów budżetu państwa na rok 2011</t>
  </si>
  <si>
    <t>na rok 2011</t>
  </si>
  <si>
    <t>Zakup materiałow i wypsażenia</t>
  </si>
  <si>
    <t>Usługi opiekuńcze i specjalistyczne usługi opiekuńcze</t>
  </si>
  <si>
    <t>0830</t>
  </si>
  <si>
    <t>Ogółem dochody jst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</si>
</sst>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12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i/>
      <sz val="11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4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0" fontId="10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7">
      <selection activeCell="D20" sqref="D20"/>
    </sheetView>
  </sheetViews>
  <sheetFormatPr defaultColWidth="9.00390625" defaultRowHeight="12.75"/>
  <cols>
    <col min="1" max="1" width="6.625" style="0" customWidth="1"/>
    <col min="2" max="2" width="8.625" style="0" customWidth="1"/>
    <col min="3" max="3" width="7.375" style="0" customWidth="1"/>
    <col min="4" max="4" width="57.375" style="0" customWidth="1"/>
    <col min="5" max="5" width="13.375" style="0" customWidth="1"/>
    <col min="6" max="6" width="14.625" style="0" customWidth="1"/>
  </cols>
  <sheetData>
    <row r="1" spans="4:5" ht="22.5" customHeight="1">
      <c r="D1" s="46" t="s">
        <v>33</v>
      </c>
      <c r="E1" s="46"/>
    </row>
    <row r="2" spans="4:5" ht="22.5" customHeight="1">
      <c r="D2" s="44"/>
      <c r="E2" s="44"/>
    </row>
    <row r="3" spans="1:5" ht="15" customHeight="1">
      <c r="A3" s="2"/>
      <c r="B3" s="45" t="s">
        <v>32</v>
      </c>
      <c r="C3" s="45"/>
      <c r="D3" s="45"/>
      <c r="E3" s="45"/>
    </row>
    <row r="4" spans="1:5" ht="13.5" customHeight="1">
      <c r="A4" s="2"/>
      <c r="B4" s="45" t="s">
        <v>18</v>
      </c>
      <c r="C4" s="45"/>
      <c r="D4" s="45"/>
      <c r="E4" s="45"/>
    </row>
    <row r="5" spans="1:5" ht="12.75" customHeight="1">
      <c r="A5" s="45" t="s">
        <v>36</v>
      </c>
      <c r="B5" s="45"/>
      <c r="C5" s="45"/>
      <c r="D5" s="45"/>
      <c r="E5" s="45"/>
    </row>
    <row r="6" spans="1:5" ht="21" customHeight="1">
      <c r="A6" s="3"/>
      <c r="B6" s="3"/>
      <c r="C6" s="3"/>
      <c r="D6" s="3"/>
      <c r="E6" s="3"/>
    </row>
    <row r="7" ht="19.5" customHeight="1">
      <c r="B7" t="s">
        <v>23</v>
      </c>
    </row>
    <row r="8" spans="1:5" ht="15">
      <c r="A8" s="20" t="s">
        <v>0</v>
      </c>
      <c r="B8" s="20" t="s">
        <v>1</v>
      </c>
      <c r="C8" s="20" t="s">
        <v>2</v>
      </c>
      <c r="D8" s="20" t="s">
        <v>16</v>
      </c>
      <c r="E8" s="20" t="s">
        <v>19</v>
      </c>
    </row>
    <row r="9" spans="1:5" ht="17.2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</row>
    <row r="10" spans="1:5" ht="17.25" customHeight="1">
      <c r="A10" s="5">
        <v>750</v>
      </c>
      <c r="B10" s="5"/>
      <c r="C10" s="6"/>
      <c r="D10" s="6" t="s">
        <v>5</v>
      </c>
      <c r="E10" s="7">
        <f>E11</f>
        <v>79083</v>
      </c>
    </row>
    <row r="11" spans="1:5" ht="17.25" customHeight="1">
      <c r="A11" s="9"/>
      <c r="B11" s="9">
        <v>75011</v>
      </c>
      <c r="C11" s="11"/>
      <c r="D11" s="11" t="s">
        <v>6</v>
      </c>
      <c r="E11" s="10">
        <f>E12</f>
        <v>79083</v>
      </c>
    </row>
    <row r="12" spans="1:5" ht="42.75" customHeight="1">
      <c r="A12" s="9"/>
      <c r="B12" s="9"/>
      <c r="C12" s="15">
        <v>2010</v>
      </c>
      <c r="D12" s="12" t="s">
        <v>20</v>
      </c>
      <c r="E12" s="10">
        <v>79083</v>
      </c>
    </row>
    <row r="13" spans="1:5" s="8" customFormat="1" ht="27.75" customHeight="1">
      <c r="A13" s="14">
        <v>751</v>
      </c>
      <c r="B13" s="5"/>
      <c r="C13" s="5"/>
      <c r="D13" s="13" t="s">
        <v>12</v>
      </c>
      <c r="E13" s="7">
        <f>E14</f>
        <v>1800</v>
      </c>
    </row>
    <row r="14" spans="1:5" ht="27" customHeight="1">
      <c r="A14" s="9"/>
      <c r="B14" s="9">
        <v>75101</v>
      </c>
      <c r="C14" s="9"/>
      <c r="D14" s="12" t="s">
        <v>13</v>
      </c>
      <c r="E14" s="10">
        <f>E15</f>
        <v>1800</v>
      </c>
    </row>
    <row r="15" spans="1:5" ht="42" customHeight="1">
      <c r="A15" s="9"/>
      <c r="B15" s="9"/>
      <c r="C15" s="15">
        <v>2010</v>
      </c>
      <c r="D15" s="12" t="s">
        <v>20</v>
      </c>
      <c r="E15" s="10">
        <v>1800</v>
      </c>
    </row>
    <row r="16" spans="1:5" s="24" customFormat="1" ht="18.75" customHeight="1">
      <c r="A16" s="23">
        <v>754</v>
      </c>
      <c r="B16" s="23"/>
      <c r="C16" s="23"/>
      <c r="D16" s="26" t="s">
        <v>14</v>
      </c>
      <c r="E16" s="7">
        <f>E17</f>
        <v>300</v>
      </c>
    </row>
    <row r="17" spans="1:5" ht="18" customHeight="1">
      <c r="A17" s="9"/>
      <c r="B17" s="9">
        <v>75414</v>
      </c>
      <c r="C17" s="11"/>
      <c r="D17" s="11" t="s">
        <v>15</v>
      </c>
      <c r="E17" s="10">
        <f>E18</f>
        <v>300</v>
      </c>
    </row>
    <row r="18" spans="1:5" ht="41.25" customHeight="1">
      <c r="A18" s="9"/>
      <c r="B18" s="9"/>
      <c r="C18" s="15">
        <v>2010</v>
      </c>
      <c r="D18" s="12" t="s">
        <v>20</v>
      </c>
      <c r="E18" s="10">
        <v>300</v>
      </c>
    </row>
    <row r="19" spans="1:5" ht="21.75" customHeight="1">
      <c r="A19" s="5">
        <v>852</v>
      </c>
      <c r="B19" s="5"/>
      <c r="C19" s="5"/>
      <c r="D19" s="6" t="s">
        <v>24</v>
      </c>
      <c r="E19" s="7">
        <f>E20+E22+E24</f>
        <v>2783100</v>
      </c>
    </row>
    <row r="20" spans="1:5" s="1" customFormat="1" ht="42.75">
      <c r="A20" s="9"/>
      <c r="B20" s="9">
        <v>85212</v>
      </c>
      <c r="C20" s="9"/>
      <c r="D20" s="12" t="s">
        <v>26</v>
      </c>
      <c r="E20" s="10">
        <f>E21</f>
        <v>2681000</v>
      </c>
    </row>
    <row r="21" spans="1:5" ht="42.75">
      <c r="A21" s="5"/>
      <c r="B21" s="5"/>
      <c r="C21" s="15">
        <v>2010</v>
      </c>
      <c r="D21" s="12" t="s">
        <v>20</v>
      </c>
      <c r="E21" s="10">
        <v>2681000</v>
      </c>
    </row>
    <row r="22" spans="1:5" ht="30.75" customHeight="1">
      <c r="A22" s="9"/>
      <c r="B22" s="9">
        <v>85213</v>
      </c>
      <c r="C22" s="9"/>
      <c r="D22" s="12" t="s">
        <v>17</v>
      </c>
      <c r="E22" s="10">
        <f>E23</f>
        <v>13100</v>
      </c>
    </row>
    <row r="23" spans="1:5" ht="42.75" customHeight="1">
      <c r="A23" s="9"/>
      <c r="B23" s="9"/>
      <c r="C23" s="15">
        <v>2010</v>
      </c>
      <c r="D23" s="12" t="s">
        <v>20</v>
      </c>
      <c r="E23" s="10">
        <v>13100</v>
      </c>
    </row>
    <row r="24" spans="1:5" ht="14.25" customHeight="1">
      <c r="A24" s="9"/>
      <c r="B24" s="9">
        <v>85228</v>
      </c>
      <c r="C24" s="4"/>
      <c r="D24" s="12" t="s">
        <v>21</v>
      </c>
      <c r="E24" s="10">
        <f>E25</f>
        <v>89000</v>
      </c>
    </row>
    <row r="25" spans="1:5" ht="41.25" customHeight="1">
      <c r="A25" s="9"/>
      <c r="B25" s="9"/>
      <c r="C25" s="15">
        <v>2010</v>
      </c>
      <c r="D25" s="12" t="s">
        <v>20</v>
      </c>
      <c r="E25" s="10">
        <v>89000</v>
      </c>
    </row>
    <row r="26" spans="1:5" ht="15">
      <c r="A26" s="11"/>
      <c r="B26" s="11"/>
      <c r="C26" s="11"/>
      <c r="D26" s="16" t="s">
        <v>22</v>
      </c>
      <c r="E26" s="29">
        <f>E10+E13+E16+E19</f>
        <v>2864283</v>
      </c>
    </row>
  </sheetData>
  <mergeCells count="4">
    <mergeCell ref="A5:E5"/>
    <mergeCell ref="B3:E3"/>
    <mergeCell ref="B4:E4"/>
    <mergeCell ref="D1:E1"/>
  </mergeCells>
  <printOptions/>
  <pageMargins left="0.54" right="0.33" top="0.71" bottom="0.66" header="0.3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17" sqref="E17"/>
    </sheetView>
  </sheetViews>
  <sheetFormatPr defaultColWidth="9.00390625" defaultRowHeight="12.75"/>
  <cols>
    <col min="1" max="1" width="6.625" style="0" customWidth="1"/>
    <col min="2" max="2" width="9.25390625" style="0" customWidth="1"/>
    <col min="3" max="3" width="7.375" style="0" customWidth="1"/>
    <col min="4" max="4" width="57.375" style="0" customWidth="1"/>
    <col min="5" max="5" width="13.375" style="0" customWidth="1"/>
    <col min="6" max="6" width="14.625" style="0" customWidth="1"/>
  </cols>
  <sheetData>
    <row r="1" spans="4:5" ht="21" customHeight="1">
      <c r="D1" s="46" t="s">
        <v>35</v>
      </c>
      <c r="E1" s="46"/>
    </row>
    <row r="2" ht="21" customHeight="1"/>
    <row r="3" spans="1:5" ht="18.75" customHeight="1">
      <c r="A3" s="2"/>
      <c r="B3" s="45" t="s">
        <v>34</v>
      </c>
      <c r="C3" s="45"/>
      <c r="D3" s="45"/>
      <c r="E3" s="45"/>
    </row>
    <row r="4" spans="1:5" ht="18" customHeight="1">
      <c r="A4" s="2"/>
      <c r="B4" s="45" t="s">
        <v>18</v>
      </c>
      <c r="C4" s="45"/>
      <c r="D4" s="45"/>
      <c r="E4" s="45"/>
    </row>
    <row r="5" spans="1:5" ht="25.5" customHeight="1">
      <c r="A5" s="3"/>
      <c r="B5" s="3"/>
      <c r="C5" s="3"/>
      <c r="D5" s="3" t="s">
        <v>38</v>
      </c>
      <c r="E5" s="3"/>
    </row>
    <row r="6" spans="1:5" ht="25.5" customHeight="1">
      <c r="A6" s="3"/>
      <c r="B6" s="3"/>
      <c r="C6" s="3"/>
      <c r="D6" s="3"/>
      <c r="E6" s="3"/>
    </row>
    <row r="7" spans="1:5" ht="21.75" customHeight="1">
      <c r="A7" s="20" t="s">
        <v>0</v>
      </c>
      <c r="B7" s="20" t="s">
        <v>1</v>
      </c>
      <c r="C7" s="20" t="s">
        <v>2</v>
      </c>
      <c r="D7" s="20" t="s">
        <v>16</v>
      </c>
      <c r="E7" s="28" t="s">
        <v>19</v>
      </c>
    </row>
    <row r="8" spans="1:5" ht="14.25">
      <c r="A8" s="9">
        <v>1</v>
      </c>
      <c r="B8" s="9">
        <v>2</v>
      </c>
      <c r="C8" s="9">
        <v>3</v>
      </c>
      <c r="D8" s="9">
        <v>4</v>
      </c>
      <c r="E8" s="28">
        <v>5</v>
      </c>
    </row>
    <row r="9" spans="1:5" s="30" customFormat="1" ht="19.5" customHeight="1">
      <c r="A9" s="34">
        <v>750</v>
      </c>
      <c r="B9" s="34"/>
      <c r="C9" s="31"/>
      <c r="D9" s="31" t="s">
        <v>5</v>
      </c>
      <c r="E9" s="25">
        <f>E10</f>
        <v>79083</v>
      </c>
    </row>
    <row r="10" spans="1:5" ht="19.5" customHeight="1">
      <c r="A10" s="9"/>
      <c r="B10" s="9">
        <v>75011</v>
      </c>
      <c r="C10" s="11"/>
      <c r="D10" s="11" t="s">
        <v>6</v>
      </c>
      <c r="E10" s="10">
        <f>E11+E12+E13+E14+E15</f>
        <v>79083</v>
      </c>
    </row>
    <row r="11" spans="1:5" ht="18.75" customHeight="1">
      <c r="A11" s="9"/>
      <c r="B11" s="9"/>
      <c r="C11" s="9">
        <v>4010</v>
      </c>
      <c r="D11" s="11" t="s">
        <v>7</v>
      </c>
      <c r="E11" s="10">
        <v>62004</v>
      </c>
    </row>
    <row r="12" spans="1:5" ht="19.5" customHeight="1">
      <c r="A12" s="9"/>
      <c r="B12" s="9"/>
      <c r="C12" s="9">
        <v>4040</v>
      </c>
      <c r="D12" s="11" t="s">
        <v>8</v>
      </c>
      <c r="E12" s="10">
        <v>5100</v>
      </c>
    </row>
    <row r="13" spans="1:5" ht="20.25" customHeight="1">
      <c r="A13" s="9"/>
      <c r="B13" s="9"/>
      <c r="C13" s="9">
        <v>4110</v>
      </c>
      <c r="D13" s="11" t="s">
        <v>9</v>
      </c>
      <c r="E13" s="10">
        <v>10133</v>
      </c>
    </row>
    <row r="14" spans="1:5" ht="20.25" customHeight="1">
      <c r="A14" s="9"/>
      <c r="B14" s="9"/>
      <c r="C14" s="9">
        <v>4120</v>
      </c>
      <c r="D14" s="11" t="s">
        <v>10</v>
      </c>
      <c r="E14" s="10">
        <v>1644</v>
      </c>
    </row>
    <row r="15" spans="1:5" ht="21.75" customHeight="1">
      <c r="A15" s="9"/>
      <c r="B15" s="9"/>
      <c r="C15" s="9">
        <v>4210</v>
      </c>
      <c r="D15" s="11" t="s">
        <v>3</v>
      </c>
      <c r="E15" s="10">
        <v>202</v>
      </c>
    </row>
    <row r="16" spans="1:5" ht="19.5" customHeight="1">
      <c r="A16" s="9"/>
      <c r="B16" s="9"/>
      <c r="C16" s="15">
        <v>4440</v>
      </c>
      <c r="D16" s="12" t="s">
        <v>11</v>
      </c>
      <c r="E16" s="10">
        <v>0</v>
      </c>
    </row>
    <row r="17" spans="1:5" s="32" customFormat="1" ht="28.5">
      <c r="A17" s="33">
        <v>751</v>
      </c>
      <c r="B17" s="34"/>
      <c r="C17" s="34"/>
      <c r="D17" s="35" t="s">
        <v>12</v>
      </c>
      <c r="E17" s="25">
        <f>E18</f>
        <v>1800</v>
      </c>
    </row>
    <row r="18" spans="1:5" ht="28.5">
      <c r="A18" s="9"/>
      <c r="B18" s="15">
        <v>75101</v>
      </c>
      <c r="C18" s="9"/>
      <c r="D18" s="12" t="s">
        <v>13</v>
      </c>
      <c r="E18" s="10">
        <f>E19</f>
        <v>1800</v>
      </c>
    </row>
    <row r="19" spans="1:8" ht="17.25" customHeight="1">
      <c r="A19" s="9"/>
      <c r="B19" s="14"/>
      <c r="C19" s="9">
        <v>4300</v>
      </c>
      <c r="D19" s="12" t="s">
        <v>4</v>
      </c>
      <c r="E19" s="10">
        <v>1800</v>
      </c>
      <c r="H19" s="27"/>
    </row>
    <row r="20" spans="1:5" s="32" customFormat="1" ht="23.25" customHeight="1">
      <c r="A20" s="33">
        <v>754</v>
      </c>
      <c r="B20" s="34"/>
      <c r="C20" s="34"/>
      <c r="D20" s="35" t="s">
        <v>14</v>
      </c>
      <c r="E20" s="25">
        <f>E21</f>
        <v>300</v>
      </c>
    </row>
    <row r="21" spans="1:5" ht="21" customHeight="1">
      <c r="A21" s="9"/>
      <c r="B21" s="9">
        <v>75414</v>
      </c>
      <c r="C21" s="9"/>
      <c r="D21" s="11" t="s">
        <v>15</v>
      </c>
      <c r="E21" s="10">
        <f>E22</f>
        <v>300</v>
      </c>
    </row>
    <row r="22" spans="1:5" ht="18.75" customHeight="1">
      <c r="A22" s="9"/>
      <c r="B22" s="9"/>
      <c r="C22" s="15">
        <v>4210</v>
      </c>
      <c r="D22" s="12" t="s">
        <v>39</v>
      </c>
      <c r="E22" s="10">
        <v>300</v>
      </c>
    </row>
    <row r="23" spans="1:5" s="24" customFormat="1" ht="26.25" customHeight="1">
      <c r="A23" s="22"/>
      <c r="B23" s="22"/>
      <c r="C23" s="22"/>
      <c r="D23" s="34" t="s">
        <v>22</v>
      </c>
      <c r="E23" s="25">
        <f>E9+E17++E20</f>
        <v>81183</v>
      </c>
    </row>
  </sheetData>
  <mergeCells count="3">
    <mergeCell ref="B3:E3"/>
    <mergeCell ref="B4:E4"/>
    <mergeCell ref="D1:E1"/>
  </mergeCells>
  <printOptions/>
  <pageMargins left="0.54" right="0.33" top="0.71" bottom="0.66" header="0.3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5"/>
  <sheetViews>
    <sheetView tabSelected="1" workbookViewId="0" topLeftCell="A1">
      <selection activeCell="E25" sqref="E25"/>
    </sheetView>
  </sheetViews>
  <sheetFormatPr defaultColWidth="9.00390625" defaultRowHeight="12.75"/>
  <cols>
    <col min="3" max="3" width="7.25390625" style="0" customWidth="1"/>
    <col min="4" max="4" width="50.875" style="0" customWidth="1"/>
  </cols>
  <sheetData>
    <row r="2" spans="4:5" ht="22.5" customHeight="1">
      <c r="D2" s="48" t="s">
        <v>31</v>
      </c>
      <c r="E2" s="48"/>
    </row>
    <row r="3" ht="22.5" customHeight="1">
      <c r="D3" s="39"/>
    </row>
    <row r="4" spans="1:4" ht="24" customHeight="1">
      <c r="A4" s="17"/>
      <c r="B4" s="47" t="s">
        <v>37</v>
      </c>
      <c r="C4" s="47"/>
      <c r="D4" s="47"/>
    </row>
    <row r="5" spans="1:4" ht="20.25" customHeight="1">
      <c r="A5" s="17"/>
      <c r="B5" s="43"/>
      <c r="C5" s="43"/>
      <c r="D5" s="43"/>
    </row>
    <row r="6" spans="1:5" ht="15">
      <c r="A6" s="20" t="s">
        <v>0</v>
      </c>
      <c r="B6" s="18" t="s">
        <v>1</v>
      </c>
      <c r="C6" s="18" t="s">
        <v>2</v>
      </c>
      <c r="D6" s="18" t="s">
        <v>16</v>
      </c>
      <c r="E6" s="18" t="s">
        <v>19</v>
      </c>
    </row>
    <row r="7" spans="1:5" ht="14.25">
      <c r="A7" s="40">
        <v>1</v>
      </c>
      <c r="B7" s="19">
        <v>2</v>
      </c>
      <c r="C7" s="19">
        <v>3</v>
      </c>
      <c r="D7" s="15">
        <v>4</v>
      </c>
      <c r="E7" s="15">
        <v>5</v>
      </c>
    </row>
    <row r="8" spans="1:5" s="30" customFormat="1" ht="24" customHeight="1">
      <c r="A8" s="37">
        <v>750</v>
      </c>
      <c r="B8" s="38"/>
      <c r="C8" s="38"/>
      <c r="D8" s="36" t="s">
        <v>5</v>
      </c>
      <c r="E8" s="25">
        <f>E9</f>
        <v>147</v>
      </c>
    </row>
    <row r="9" spans="1:5" ht="19.5" customHeight="1">
      <c r="A9" s="11"/>
      <c r="B9" s="19">
        <v>75011</v>
      </c>
      <c r="C9" s="4"/>
      <c r="D9" s="21" t="s">
        <v>6</v>
      </c>
      <c r="E9" s="10">
        <f>E10</f>
        <v>147</v>
      </c>
    </row>
    <row r="10" spans="1:5" ht="48.75" customHeight="1">
      <c r="A10" s="11"/>
      <c r="B10" s="4"/>
      <c r="C10" s="41" t="s">
        <v>27</v>
      </c>
      <c r="D10" s="21" t="s">
        <v>28</v>
      </c>
      <c r="E10" s="10">
        <f>E12+E13</f>
        <v>147</v>
      </c>
    </row>
    <row r="11" spans="1:5" ht="18.75" customHeight="1">
      <c r="A11" s="11"/>
      <c r="B11" s="4"/>
      <c r="C11" s="41"/>
      <c r="D11" s="21" t="s">
        <v>25</v>
      </c>
      <c r="E11" s="10"/>
    </row>
    <row r="12" spans="1:5" ht="30.75" customHeight="1">
      <c r="A12" s="11"/>
      <c r="B12" s="4"/>
      <c r="C12" s="41"/>
      <c r="D12" s="21" t="s">
        <v>29</v>
      </c>
      <c r="E12" s="10">
        <v>140</v>
      </c>
    </row>
    <row r="13" spans="1:5" ht="22.5" customHeight="1">
      <c r="A13" s="11"/>
      <c r="B13" s="4"/>
      <c r="C13" s="41"/>
      <c r="D13" s="21" t="s">
        <v>30</v>
      </c>
      <c r="E13" s="10">
        <v>7</v>
      </c>
    </row>
    <row r="14" spans="1:5" s="30" customFormat="1" ht="24" customHeight="1">
      <c r="A14" s="37">
        <v>852</v>
      </c>
      <c r="B14" s="38"/>
      <c r="C14" s="38"/>
      <c r="D14" s="36" t="s">
        <v>24</v>
      </c>
      <c r="E14" s="25">
        <f>E20</f>
        <v>2300</v>
      </c>
    </row>
    <row r="15" spans="1:5" s="30" customFormat="1" ht="42.75" customHeight="1">
      <c r="A15" s="37"/>
      <c r="B15" s="49">
        <v>85212</v>
      </c>
      <c r="C15" s="38"/>
      <c r="D15" s="12" t="s">
        <v>26</v>
      </c>
      <c r="E15" s="25"/>
    </row>
    <row r="16" spans="1:5" s="30" customFormat="1" ht="46.5" customHeight="1">
      <c r="A16" s="37"/>
      <c r="B16" s="38"/>
      <c r="C16" s="38"/>
      <c r="D16" s="21" t="s">
        <v>28</v>
      </c>
      <c r="E16" s="50">
        <v>58000</v>
      </c>
    </row>
    <row r="17" spans="1:5" ht="18.75" customHeight="1">
      <c r="A17" s="11"/>
      <c r="B17" s="4"/>
      <c r="C17" s="41"/>
      <c r="D17" s="21" t="s">
        <v>25</v>
      </c>
      <c r="E17" s="10"/>
    </row>
    <row r="18" spans="1:5" ht="30.75" customHeight="1">
      <c r="A18" s="11"/>
      <c r="B18" s="4"/>
      <c r="C18" s="41"/>
      <c r="D18" s="21" t="s">
        <v>29</v>
      </c>
      <c r="E18" s="10">
        <v>34800</v>
      </c>
    </row>
    <row r="19" spans="1:5" ht="29.25" customHeight="1">
      <c r="A19" s="11"/>
      <c r="B19" s="4"/>
      <c r="C19" s="41"/>
      <c r="D19" s="21" t="s">
        <v>30</v>
      </c>
      <c r="E19" s="10">
        <v>23200</v>
      </c>
    </row>
    <row r="20" spans="1:5" ht="19.5" customHeight="1">
      <c r="A20" s="11"/>
      <c r="B20" s="19">
        <v>85228</v>
      </c>
      <c r="C20" s="4"/>
      <c r="D20" s="21" t="s">
        <v>40</v>
      </c>
      <c r="E20" s="10">
        <f>E21</f>
        <v>2300</v>
      </c>
    </row>
    <row r="21" spans="1:5" ht="56.25" customHeight="1">
      <c r="A21" s="11"/>
      <c r="B21" s="4"/>
      <c r="C21" s="41" t="s">
        <v>41</v>
      </c>
      <c r="D21" s="21" t="s">
        <v>28</v>
      </c>
      <c r="E21" s="10">
        <v>2300</v>
      </c>
    </row>
    <row r="22" spans="1:5" ht="18.75" customHeight="1">
      <c r="A22" s="11"/>
      <c r="B22" s="4"/>
      <c r="C22" s="41"/>
      <c r="D22" s="21" t="s">
        <v>25</v>
      </c>
      <c r="E22" s="10"/>
    </row>
    <row r="23" spans="1:5" ht="36" customHeight="1">
      <c r="A23" s="11"/>
      <c r="B23" s="4"/>
      <c r="C23" s="41"/>
      <c r="D23" s="21" t="s">
        <v>29</v>
      </c>
      <c r="E23" s="10">
        <v>2105</v>
      </c>
    </row>
    <row r="24" spans="1:5" ht="29.25" customHeight="1">
      <c r="A24" s="11"/>
      <c r="B24" s="4"/>
      <c r="C24" s="41"/>
      <c r="D24" s="21" t="s">
        <v>30</v>
      </c>
      <c r="E24" s="10">
        <v>195</v>
      </c>
    </row>
    <row r="25" spans="1:5" ht="27" customHeight="1">
      <c r="A25" s="11"/>
      <c r="B25" s="4"/>
      <c r="C25" s="4"/>
      <c r="D25" s="42" t="s">
        <v>42</v>
      </c>
      <c r="E25" s="29">
        <f>E13+E19+E24</f>
        <v>23402</v>
      </c>
    </row>
  </sheetData>
  <mergeCells count="2">
    <mergeCell ref="B4:D4"/>
    <mergeCell ref="D2:E2"/>
  </mergeCells>
  <printOptions/>
  <pageMargins left="0.75" right="0.31" top="0.7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2011-01-31T08:15:59Z</cp:lastPrinted>
  <dcterms:created xsi:type="dcterms:W3CDTF">2001-10-29T11:15:42Z</dcterms:created>
  <dcterms:modified xsi:type="dcterms:W3CDTF">2011-01-31T08:20:24Z</dcterms:modified>
  <cp:category/>
  <cp:version/>
  <cp:contentType/>
  <cp:contentStatus/>
</cp:coreProperties>
</file>