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zał 1 do  Nr 29" sheetId="1" r:id="rId1"/>
    <sheet name="zał 2 do Nr 29" sheetId="2" r:id="rId2"/>
    <sheet name="zał 3 do Nr 29" sheetId="3" r:id="rId3"/>
    <sheet name="zał 4 do Nr 29" sheetId="4" r:id="rId4"/>
  </sheets>
  <definedNames/>
  <calcPr fullCalcOnLoad="1"/>
</workbook>
</file>

<file path=xl/sharedStrings.xml><?xml version="1.0" encoding="utf-8"?>
<sst xmlns="http://schemas.openxmlformats.org/spreadsheetml/2006/main" count="120" uniqueCount="72">
  <si>
    <t xml:space="preserve">                                           Wójta Gminy Jaktorów</t>
  </si>
  <si>
    <t>Zestawienie zmian w planie wydatków budżetowych  na rok 2005</t>
  </si>
  <si>
    <t>Wydatki:</t>
  </si>
  <si>
    <t>Dział</t>
  </si>
  <si>
    <t>Rozdział</t>
  </si>
  <si>
    <t>§</t>
  </si>
  <si>
    <t>N a z w a</t>
  </si>
  <si>
    <t>Zmniejszenie</t>
  </si>
  <si>
    <t>Zwiększenie</t>
  </si>
  <si>
    <t>Różne rozliczenia</t>
  </si>
  <si>
    <t>Rezerwy ogólne i celowe</t>
  </si>
  <si>
    <t>Rezerwy</t>
  </si>
  <si>
    <t>Oświata i wychowanie</t>
  </si>
  <si>
    <t>Szkoły podstawowe</t>
  </si>
  <si>
    <t>Wynagrodzenia osobowe pracowników</t>
  </si>
  <si>
    <t>Zakup usług pozostałych</t>
  </si>
  <si>
    <t>Pomoc społeczna</t>
  </si>
  <si>
    <t>Kultura i ochrona dziedzictwa narodowego</t>
  </si>
  <si>
    <t>Biblioteki</t>
  </si>
  <si>
    <t>Ogółem zmiany</t>
  </si>
  <si>
    <t>Uzasadnienie:</t>
  </si>
  <si>
    <t>Wójt Gminy</t>
  </si>
  <si>
    <t>Maciej Śliwerski</t>
  </si>
  <si>
    <t>Wydatki</t>
  </si>
  <si>
    <t>Nazwa</t>
  </si>
  <si>
    <t xml:space="preserve">                                       Wójta Gminy Jaktorów </t>
  </si>
  <si>
    <t>Zestawienie zmian w planie dochodów i  wydatków budżetu Gminy Jaktorów</t>
  </si>
  <si>
    <t>Dochody</t>
  </si>
  <si>
    <t>Kwota</t>
  </si>
  <si>
    <t>Ogółem  zwiększenie dochodów</t>
  </si>
  <si>
    <t>Świadczenia społeczne</t>
  </si>
  <si>
    <t>Ogółem zwiększenie wydatków</t>
  </si>
  <si>
    <t xml:space="preserve">                                                                                 Wójt Gminy</t>
  </si>
  <si>
    <t xml:space="preserve">                                                                                Maciej Śliwerski</t>
  </si>
  <si>
    <t xml:space="preserve"> </t>
  </si>
  <si>
    <t>2030</t>
  </si>
  <si>
    <t>Dotacje celowe otrzymane z budżetu państwa na realizację własnych  zadań bieżących gmin</t>
  </si>
  <si>
    <t>na rok 2005  w związku ze zwiększeniem dotacji celowej na realizację  własnych  zadań bieżących  gmin.</t>
  </si>
  <si>
    <t>wynikających z przeniesienia wydatków  z rezerwy ogólnej oraz    między   paragrafami w obrębie rozdziału klasyfikacji budżetowej .</t>
  </si>
  <si>
    <t>Pozostała działalność</t>
  </si>
  <si>
    <t xml:space="preserve">                          z dnia 29 września 2005r</t>
  </si>
  <si>
    <t>Zasiłki i pomoc w naturze oraz składki na ubezpieczenia społeczne</t>
  </si>
  <si>
    <t>Uzasadnienie:
    Zgodnie z pismem Nr FIN.I.301/3011/852/66/05 Mazowieckiego Urzędu Wojewódzkiego - Wydziału  Finansów i Budżetu  przyznana została dotacja celowa w kwocie 6.500,-zł z przeznaczeniem na dofinansowanie wypłat zasiłków okresowych w części gwarantowanej z budżetu państwa oraz dotacja w wysokości 28.320,-zł na dofinansowanie wydatków związanych z dożywianiem w ramach realizacji Rządowego Programu "Posiłek dla Potrzebujących".</t>
  </si>
  <si>
    <t>Zakup usług dostępu do sieci Internet</t>
  </si>
  <si>
    <t>Ośrodki pomocy społecznej</t>
  </si>
  <si>
    <t xml:space="preserve">                                              z dnia  29 września  2005r</t>
  </si>
  <si>
    <t xml:space="preserve">                              Zał. Nr 1  do zarządzenia  Nr 29 /2005</t>
  </si>
  <si>
    <t xml:space="preserve">                                                   Zał . Nr 2  do  zarządzenia  Nr 29/2005</t>
  </si>
  <si>
    <t>Zestawienie zmian w planie wydatków budżetowych  na zadania zlecone na rok 2005</t>
  </si>
  <si>
    <t xml:space="preserve">wynikających z przeniesienia wydatków   między   paragrafami w obrębie rozdziału    klasyfikacji budżetowej.   </t>
  </si>
  <si>
    <t>Zmniejsze-
nie</t>
  </si>
  <si>
    <t>Zwiększe-
nie</t>
  </si>
  <si>
    <t>Zakup materiałów i wyposażenia</t>
  </si>
  <si>
    <t>Ogółem wydatki</t>
  </si>
  <si>
    <t xml:space="preserve">                                                                                  Wójt Gminy </t>
  </si>
  <si>
    <t>Zestawienie zmian w planie   wydatków na zadania zlecone z zakresu administracji rządowej na rok 2005.</t>
  </si>
  <si>
    <t>Plan przed zmianą</t>
  </si>
  <si>
    <t>Plan po zmianie</t>
  </si>
  <si>
    <t>Zakup materiałow i wyposażenia</t>
  </si>
  <si>
    <t>Razem   wydatki</t>
  </si>
  <si>
    <t xml:space="preserve">                                                Zał. Nr 3  do zarządzenia Nr 29/2005</t>
  </si>
  <si>
    <t xml:space="preserve">                                             Wójta Gminy Jaktorów z dnia 29 września 2005r</t>
  </si>
  <si>
    <t>Urzędy naczelnych organów władzy państwowej, kontroli i ochrony prawa oraz sądownictwa</t>
  </si>
  <si>
    <t>Wynagrodzenia bezosobowe</t>
  </si>
  <si>
    <t>Wybory do Sejmu i Senatu</t>
  </si>
  <si>
    <t>Wybory Prezydenta Rzeczypospolitej Polskiej</t>
  </si>
  <si>
    <t xml:space="preserve">Przeniesienie wydatków między paragrafami w obrębie rozdziału klasyfikacji budżetowej   wynika z  potrzeby zabezpieczenia środków na  wypłatę wynagrodzeń z tytułu zawartych umów zleceń w związku z obsługą wyborów do Sejmu i Senatu oraz Prezydenta Rzeczypospolitej Polskiej.
</t>
  </si>
  <si>
    <t xml:space="preserve">                                                                                                                                                                                               Zał. Nr 4  do zarządzenia </t>
  </si>
  <si>
    <t>Nr 29 /2005 Wójta Gminy Jaktorów</t>
  </si>
  <si>
    <t xml:space="preserve">                                                                                                                                                                                   z dnia 29 września 2005r.</t>
  </si>
  <si>
    <t>Działalność usługowa</t>
  </si>
  <si>
    <t xml:space="preserve">       Zmniejsza się rezerwę  ogólną  o  kwotę 74.358,-zł z przeznaczeniem na sfinansowanie  w dziale   801 - Oświata i wychowanie   wypłaty odpraw emerytalnych dla nauczycieli  Szkoły Podstawowej w Jaktorowie.
        Pozostałe zmiany w planie wydatków budżetowych wynikają z potrzeby zabezpieczenia wydatków  na wypłatę wynagrodzenia z tytułu umowy zlecenia w kwocie 900,-zł (dział 710-Działalność usługowa) oraz związanych z dostępem do sieci Internet: w dziale 852 -Pomoc społeczna  - 200,-zł i  w dziale  921 - Kultura i ochrona dziedzictwa narodowego - 115,-zł.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</si>
</sst>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sz val="8"/>
      <name val="Arial"/>
      <family val="0"/>
    </font>
    <font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wrapText="1"/>
    </xf>
    <xf numFmtId="0" fontId="7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D1" sqref="D1"/>
    </sheetView>
  </sheetViews>
  <sheetFormatPr defaultColWidth="9.140625" defaultRowHeight="12.75"/>
  <cols>
    <col min="1" max="1" width="6.00390625" style="24" customWidth="1"/>
    <col min="2" max="2" width="9.28125" style="24" bestFit="1" customWidth="1"/>
    <col min="3" max="3" width="6.57421875" style="24" customWidth="1"/>
    <col min="4" max="4" width="57.00390625" style="24" customWidth="1"/>
    <col min="5" max="5" width="12.7109375" style="24" customWidth="1"/>
    <col min="6" max="16384" width="9.140625" style="24" customWidth="1"/>
  </cols>
  <sheetData>
    <row r="1" ht="17.25" customHeight="1">
      <c r="D1" s="25" t="s">
        <v>46</v>
      </c>
    </row>
    <row r="2" spans="3:4" ht="12.75" customHeight="1">
      <c r="C2" s="69" t="s">
        <v>25</v>
      </c>
      <c r="D2" s="69"/>
    </row>
    <row r="3" spans="3:4" ht="12.75" customHeight="1">
      <c r="C3" s="25"/>
      <c r="D3" s="25" t="s">
        <v>40</v>
      </c>
    </row>
    <row r="4" spans="3:4" ht="12.75" customHeight="1">
      <c r="C4" s="25"/>
      <c r="D4" s="25"/>
    </row>
    <row r="5" spans="1:5" ht="15">
      <c r="A5" s="26"/>
      <c r="B5" s="70" t="s">
        <v>26</v>
      </c>
      <c r="C5" s="70"/>
      <c r="D5" s="70"/>
      <c r="E5" s="70"/>
    </row>
    <row r="6" spans="1:5" ht="32.25" customHeight="1">
      <c r="A6" s="71" t="s">
        <v>37</v>
      </c>
      <c r="B6" s="71"/>
      <c r="C6" s="71"/>
      <c r="D6" s="71"/>
      <c r="E6" s="71"/>
    </row>
    <row r="7" spans="1:5" ht="12.75" customHeight="1">
      <c r="A7" s="27"/>
      <c r="B7" s="27"/>
      <c r="C7" s="27"/>
      <c r="D7" s="27"/>
      <c r="E7" s="27"/>
    </row>
    <row r="8" spans="1:4" ht="17.25" customHeight="1">
      <c r="A8" s="28"/>
      <c r="B8" s="28" t="s">
        <v>27</v>
      </c>
      <c r="C8" s="28"/>
      <c r="D8" s="28"/>
    </row>
    <row r="9" spans="1:5" s="30" customFormat="1" ht="21.75" customHeight="1">
      <c r="A9" s="29" t="s">
        <v>3</v>
      </c>
      <c r="B9" s="29" t="s">
        <v>4</v>
      </c>
      <c r="C9" s="29" t="s">
        <v>5</v>
      </c>
      <c r="D9" s="29" t="s">
        <v>6</v>
      </c>
      <c r="E9" s="29" t="s">
        <v>28</v>
      </c>
    </row>
    <row r="10" spans="1:5" s="32" customFormat="1" ht="14.25">
      <c r="A10" s="29">
        <v>1</v>
      </c>
      <c r="B10" s="29">
        <v>2</v>
      </c>
      <c r="C10" s="29">
        <v>3</v>
      </c>
      <c r="D10" s="29">
        <v>4</v>
      </c>
      <c r="E10" s="31">
        <v>6</v>
      </c>
    </row>
    <row r="11" spans="1:5" s="37" customFormat="1" ht="18.75" customHeight="1">
      <c r="A11" s="33">
        <v>852</v>
      </c>
      <c r="B11" s="33"/>
      <c r="C11" s="34"/>
      <c r="D11" s="35" t="s">
        <v>16</v>
      </c>
      <c r="E11" s="36">
        <f>E12+E14</f>
        <v>34820</v>
      </c>
    </row>
    <row r="12" spans="1:5" s="37" customFormat="1" ht="26.25" customHeight="1">
      <c r="A12" s="33"/>
      <c r="B12" s="29">
        <v>85214</v>
      </c>
      <c r="C12" s="38"/>
      <c r="D12" s="39" t="s">
        <v>41</v>
      </c>
      <c r="E12" s="40">
        <f>E13</f>
        <v>6500</v>
      </c>
    </row>
    <row r="13" spans="1:5" s="37" customFormat="1" ht="27.75" customHeight="1">
      <c r="A13" s="33"/>
      <c r="B13" s="29"/>
      <c r="C13" s="38" t="s">
        <v>35</v>
      </c>
      <c r="D13" s="39" t="s">
        <v>36</v>
      </c>
      <c r="E13" s="40">
        <v>6500</v>
      </c>
    </row>
    <row r="14" spans="1:5" s="37" customFormat="1" ht="18.75" customHeight="1">
      <c r="A14" s="33"/>
      <c r="B14" s="29">
        <v>85295</v>
      </c>
      <c r="C14" s="38"/>
      <c r="D14" s="39" t="s">
        <v>39</v>
      </c>
      <c r="E14" s="40">
        <f>E15</f>
        <v>28320</v>
      </c>
    </row>
    <row r="15" spans="1:5" s="37" customFormat="1" ht="32.25" customHeight="1">
      <c r="A15" s="33"/>
      <c r="B15" s="33"/>
      <c r="C15" s="41" t="s">
        <v>35</v>
      </c>
      <c r="D15" s="39" t="s">
        <v>36</v>
      </c>
      <c r="E15" s="40">
        <v>28320</v>
      </c>
    </row>
    <row r="16" spans="1:5" ht="21" customHeight="1">
      <c r="A16" s="39"/>
      <c r="B16" s="39"/>
      <c r="C16" s="39"/>
      <c r="D16" s="29" t="s">
        <v>29</v>
      </c>
      <c r="E16" s="40">
        <f>E11</f>
        <v>34820</v>
      </c>
    </row>
    <row r="17" spans="1:5" s="28" customFormat="1" ht="14.25">
      <c r="A17" s="42"/>
      <c r="B17" s="42"/>
      <c r="C17" s="42"/>
      <c r="D17" s="42"/>
      <c r="E17" s="43"/>
    </row>
    <row r="18" spans="1:5" ht="14.25">
      <c r="A18" s="42"/>
      <c r="B18" s="42" t="s">
        <v>23</v>
      </c>
      <c r="C18" s="42"/>
      <c r="D18" s="42"/>
      <c r="E18" s="43"/>
    </row>
    <row r="19" spans="1:5" s="32" customFormat="1" ht="17.25" customHeight="1">
      <c r="A19" s="29" t="s">
        <v>3</v>
      </c>
      <c r="B19" s="29" t="s">
        <v>4</v>
      </c>
      <c r="C19" s="29" t="s">
        <v>5</v>
      </c>
      <c r="D19" s="29" t="s">
        <v>24</v>
      </c>
      <c r="E19" s="31" t="s">
        <v>28</v>
      </c>
    </row>
    <row r="20" spans="1:5" s="32" customFormat="1" ht="15.75" customHeight="1">
      <c r="A20" s="29">
        <v>1</v>
      </c>
      <c r="B20" s="29">
        <v>2</v>
      </c>
      <c r="C20" s="29">
        <v>3</v>
      </c>
      <c r="D20" s="29">
        <v>4</v>
      </c>
      <c r="E20" s="31">
        <v>5</v>
      </c>
    </row>
    <row r="21" spans="1:5" s="44" customFormat="1" ht="18.75" customHeight="1">
      <c r="A21" s="33">
        <v>852</v>
      </c>
      <c r="B21" s="33"/>
      <c r="C21" s="33"/>
      <c r="D21" s="35" t="s">
        <v>16</v>
      </c>
      <c r="E21" s="36">
        <f>E22+E24</f>
        <v>34820</v>
      </c>
    </row>
    <row r="22" spans="1:5" ht="25.5" customHeight="1">
      <c r="A22" s="29"/>
      <c r="B22" s="29">
        <v>85214</v>
      </c>
      <c r="C22" s="29"/>
      <c r="D22" s="39" t="s">
        <v>41</v>
      </c>
      <c r="E22" s="40">
        <f>E23</f>
        <v>6500</v>
      </c>
    </row>
    <row r="23" spans="1:5" ht="16.5" customHeight="1">
      <c r="A23" s="29"/>
      <c r="B23" s="29"/>
      <c r="C23" s="29">
        <v>3110</v>
      </c>
      <c r="D23" s="39" t="s">
        <v>30</v>
      </c>
      <c r="E23" s="40">
        <v>6500</v>
      </c>
    </row>
    <row r="24" spans="1:5" ht="17.25" customHeight="1">
      <c r="A24" s="29"/>
      <c r="B24" s="29">
        <v>85295</v>
      </c>
      <c r="C24" s="29"/>
      <c r="D24" s="39" t="s">
        <v>39</v>
      </c>
      <c r="E24" s="40">
        <f>E25</f>
        <v>28320</v>
      </c>
    </row>
    <row r="25" spans="1:5" ht="15" customHeight="1">
      <c r="A25" s="29"/>
      <c r="B25" s="29"/>
      <c r="C25" s="29">
        <v>3110</v>
      </c>
      <c r="D25" s="23" t="s">
        <v>30</v>
      </c>
      <c r="E25" s="40">
        <v>28320</v>
      </c>
    </row>
    <row r="26" spans="1:5" ht="16.5" customHeight="1">
      <c r="A26" s="39"/>
      <c r="B26" s="39"/>
      <c r="C26" s="39"/>
      <c r="D26" s="29" t="s">
        <v>31</v>
      </c>
      <c r="E26" s="40">
        <f>E21</f>
        <v>34820</v>
      </c>
    </row>
    <row r="27" spans="1:5" ht="91.5" customHeight="1">
      <c r="A27" s="72" t="s">
        <v>42</v>
      </c>
      <c r="B27" s="72"/>
      <c r="C27" s="72"/>
      <c r="D27" s="72"/>
      <c r="E27" s="72"/>
    </row>
    <row r="28" spans="1:5" ht="18.75" customHeight="1">
      <c r="A28" s="45"/>
      <c r="B28" s="45"/>
      <c r="C28" s="45"/>
      <c r="D28" s="45"/>
      <c r="E28" s="45"/>
    </row>
    <row r="29" spans="4:5" ht="12.75">
      <c r="D29" s="68" t="s">
        <v>32</v>
      </c>
      <c r="E29" s="68"/>
    </row>
    <row r="31" spans="4:5" ht="18" customHeight="1">
      <c r="D31" s="68" t="s">
        <v>33</v>
      </c>
      <c r="E31" s="68"/>
    </row>
    <row r="44" ht="12.75">
      <c r="D44" s="24" t="s">
        <v>34</v>
      </c>
    </row>
  </sheetData>
  <mergeCells count="6">
    <mergeCell ref="D29:E29"/>
    <mergeCell ref="D31:E31"/>
    <mergeCell ref="C2:D2"/>
    <mergeCell ref="B5:E5"/>
    <mergeCell ref="A6:E6"/>
    <mergeCell ref="A27:E27"/>
  </mergeCells>
  <printOptions/>
  <pageMargins left="0.63" right="0.3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2">
      <selection activeCell="A28" sqref="A28:F28"/>
    </sheetView>
  </sheetViews>
  <sheetFormatPr defaultColWidth="9.140625" defaultRowHeight="12.75"/>
  <cols>
    <col min="1" max="1" width="6.28125" style="1" customWidth="1"/>
    <col min="2" max="2" width="8.8515625" style="1" customWidth="1"/>
    <col min="3" max="3" width="7.140625" style="1" customWidth="1"/>
    <col min="4" max="4" width="43.7109375" style="1" customWidth="1"/>
    <col min="5" max="5" width="13.57421875" style="1" customWidth="1"/>
    <col min="6" max="6" width="13.00390625" style="1" customWidth="1"/>
    <col min="7" max="7" width="5.57421875" style="1" customWidth="1"/>
    <col min="8" max="16384" width="9.140625" style="1" customWidth="1"/>
  </cols>
  <sheetData>
    <row r="1" spans="4:7" ht="17.25" customHeight="1">
      <c r="D1" s="73" t="s">
        <v>47</v>
      </c>
      <c r="E1" s="73"/>
      <c r="F1" s="73"/>
      <c r="G1" s="2"/>
    </row>
    <row r="2" spans="4:7" ht="17.25" customHeight="1">
      <c r="D2" s="73" t="s">
        <v>0</v>
      </c>
      <c r="E2" s="73"/>
      <c r="F2" s="73"/>
      <c r="G2" s="2"/>
    </row>
    <row r="3" spans="4:7" ht="17.25" customHeight="1">
      <c r="D3" s="73" t="s">
        <v>45</v>
      </c>
      <c r="E3" s="73"/>
      <c r="F3" s="73"/>
      <c r="G3" s="2"/>
    </row>
    <row r="4" spans="2:6" ht="21.75" customHeight="1">
      <c r="B4" s="73" t="s">
        <v>1</v>
      </c>
      <c r="C4" s="73"/>
      <c r="D4" s="73"/>
      <c r="E4" s="73"/>
      <c r="F4" s="73"/>
    </row>
    <row r="5" spans="2:6" ht="33.75" customHeight="1">
      <c r="B5" s="74" t="s">
        <v>38</v>
      </c>
      <c r="C5" s="74"/>
      <c r="D5" s="74"/>
      <c r="E5" s="74"/>
      <c r="F5" s="74"/>
    </row>
    <row r="6" spans="1:2" ht="16.5" customHeight="1">
      <c r="A6" s="75" t="s">
        <v>2</v>
      </c>
      <c r="B6" s="75"/>
    </row>
    <row r="7" spans="1:6" ht="25.5" customHeight="1">
      <c r="A7" s="3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s="22" customFormat="1" ht="20.25" customHeight="1">
      <c r="A8" s="46">
        <v>710</v>
      </c>
      <c r="B8" s="46"/>
      <c r="C8" s="20"/>
      <c r="D8" s="47" t="s">
        <v>70</v>
      </c>
      <c r="E8" s="66">
        <f>E9</f>
        <v>900</v>
      </c>
      <c r="F8" s="66">
        <f>F9</f>
        <v>900</v>
      </c>
    </row>
    <row r="9" spans="1:6" ht="18" customHeight="1">
      <c r="A9" s="3"/>
      <c r="B9" s="3">
        <v>71095</v>
      </c>
      <c r="C9" s="4"/>
      <c r="D9" s="12" t="s">
        <v>39</v>
      </c>
      <c r="E9" s="65">
        <f>E11</f>
        <v>900</v>
      </c>
      <c r="F9" s="65">
        <f>F10</f>
        <v>900</v>
      </c>
    </row>
    <row r="10" spans="1:6" ht="16.5" customHeight="1">
      <c r="A10" s="3"/>
      <c r="B10" s="3"/>
      <c r="C10" s="4">
        <v>4170</v>
      </c>
      <c r="D10" s="12" t="s">
        <v>63</v>
      </c>
      <c r="E10" s="65"/>
      <c r="F10" s="65">
        <v>900</v>
      </c>
    </row>
    <row r="11" spans="1:6" ht="17.25" customHeight="1">
      <c r="A11" s="3"/>
      <c r="B11" s="3"/>
      <c r="C11" s="4">
        <v>4300</v>
      </c>
      <c r="D11" s="12" t="s">
        <v>15</v>
      </c>
      <c r="E11" s="65">
        <v>900</v>
      </c>
      <c r="F11" s="65"/>
    </row>
    <row r="12" spans="1:6" s="8" customFormat="1" ht="18" customHeight="1">
      <c r="A12" s="5">
        <v>758</v>
      </c>
      <c r="B12" s="5"/>
      <c r="C12" s="5"/>
      <c r="D12" s="6" t="s">
        <v>9</v>
      </c>
      <c r="E12" s="7">
        <f>E13</f>
        <v>74358</v>
      </c>
      <c r="F12" s="7"/>
    </row>
    <row r="13" spans="1:6" ht="16.5" customHeight="1">
      <c r="A13" s="4"/>
      <c r="B13" s="4">
        <v>75818</v>
      </c>
      <c r="C13" s="4"/>
      <c r="D13" s="9" t="s">
        <v>10</v>
      </c>
      <c r="E13" s="10">
        <f>E14</f>
        <v>74358</v>
      </c>
      <c r="F13" s="10"/>
    </row>
    <row r="14" spans="1:6" ht="16.5" customHeight="1">
      <c r="A14" s="4"/>
      <c r="B14" s="3"/>
      <c r="C14" s="4">
        <v>4810</v>
      </c>
      <c r="D14" s="9" t="s">
        <v>11</v>
      </c>
      <c r="E14" s="10">
        <v>74358</v>
      </c>
      <c r="F14" s="10"/>
    </row>
    <row r="15" spans="1:6" s="8" customFormat="1" ht="19.5" customHeight="1">
      <c r="A15" s="5">
        <v>801</v>
      </c>
      <c r="B15" s="11"/>
      <c r="C15" s="5"/>
      <c r="D15" s="6" t="s">
        <v>12</v>
      </c>
      <c r="E15" s="7"/>
      <c r="F15" s="7">
        <f>F16</f>
        <v>74358</v>
      </c>
    </row>
    <row r="16" spans="1:6" ht="18" customHeight="1">
      <c r="A16" s="3"/>
      <c r="B16" s="4">
        <v>80101</v>
      </c>
      <c r="C16" s="4"/>
      <c r="D16" s="12" t="s">
        <v>13</v>
      </c>
      <c r="E16" s="10"/>
      <c r="F16" s="13">
        <f>F17</f>
        <v>74358</v>
      </c>
    </row>
    <row r="17" spans="1:6" ht="15" customHeight="1">
      <c r="A17" s="3"/>
      <c r="B17" s="3"/>
      <c r="C17" s="4">
        <v>4010</v>
      </c>
      <c r="D17" s="12" t="s">
        <v>14</v>
      </c>
      <c r="E17" s="13"/>
      <c r="F17" s="13">
        <v>74358</v>
      </c>
    </row>
    <row r="18" spans="1:6" s="22" customFormat="1" ht="21" customHeight="1">
      <c r="A18" s="46">
        <v>852</v>
      </c>
      <c r="B18" s="46"/>
      <c r="C18" s="20"/>
      <c r="D18" s="47" t="s">
        <v>16</v>
      </c>
      <c r="E18" s="21">
        <f>E19</f>
        <v>200</v>
      </c>
      <c r="F18" s="21">
        <f>F19</f>
        <v>200</v>
      </c>
    </row>
    <row r="19" spans="1:6" ht="15" customHeight="1">
      <c r="A19" s="3"/>
      <c r="B19" s="3">
        <v>85219</v>
      </c>
      <c r="C19" s="4"/>
      <c r="D19" s="12" t="s">
        <v>44</v>
      </c>
      <c r="E19" s="13">
        <f>E20</f>
        <v>200</v>
      </c>
      <c r="F19" s="13">
        <f>F21</f>
        <v>200</v>
      </c>
    </row>
    <row r="20" spans="1:6" ht="15" customHeight="1">
      <c r="A20" s="3"/>
      <c r="B20" s="3"/>
      <c r="C20" s="4">
        <v>4300</v>
      </c>
      <c r="D20" s="12" t="s">
        <v>15</v>
      </c>
      <c r="E20" s="13">
        <v>200</v>
      </c>
      <c r="F20" s="13"/>
    </row>
    <row r="21" spans="1:6" ht="15" customHeight="1">
      <c r="A21" s="3"/>
      <c r="B21" s="3"/>
      <c r="C21" s="4">
        <v>4350</v>
      </c>
      <c r="D21" s="12" t="s">
        <v>43</v>
      </c>
      <c r="E21" s="13"/>
      <c r="F21" s="13">
        <v>200</v>
      </c>
    </row>
    <row r="22" spans="1:6" s="8" customFormat="1" ht="19.5" customHeight="1">
      <c r="A22" s="5">
        <v>921</v>
      </c>
      <c r="B22" s="5"/>
      <c r="C22" s="5"/>
      <c r="D22" s="14" t="s">
        <v>17</v>
      </c>
      <c r="E22" s="15">
        <f>E23</f>
        <v>115</v>
      </c>
      <c r="F22" s="15">
        <f>F23</f>
        <v>115</v>
      </c>
    </row>
    <row r="23" spans="1:6" ht="18" customHeight="1">
      <c r="A23" s="3"/>
      <c r="B23" s="4">
        <v>92116</v>
      </c>
      <c r="C23" s="16"/>
      <c r="D23" s="12" t="s">
        <v>18</v>
      </c>
      <c r="E23" s="13">
        <f>E24</f>
        <v>115</v>
      </c>
      <c r="F23" s="13">
        <f>F25</f>
        <v>115</v>
      </c>
    </row>
    <row r="24" spans="1:6" ht="18" customHeight="1">
      <c r="A24" s="3"/>
      <c r="B24" s="4"/>
      <c r="C24" s="2">
        <v>4300</v>
      </c>
      <c r="D24" s="12" t="s">
        <v>15</v>
      </c>
      <c r="E24" s="13">
        <v>115</v>
      </c>
      <c r="F24" s="13"/>
    </row>
    <row r="25" spans="1:6" ht="15" customHeight="1">
      <c r="A25" s="3"/>
      <c r="B25" s="3"/>
      <c r="C25" s="4">
        <v>4350</v>
      </c>
      <c r="D25" s="12" t="s">
        <v>43</v>
      </c>
      <c r="E25" s="13"/>
      <c r="F25" s="13">
        <v>115</v>
      </c>
    </row>
    <row r="26" spans="1:6" ht="21" customHeight="1">
      <c r="A26" s="16"/>
      <c r="B26" s="16"/>
      <c r="C26" s="16"/>
      <c r="D26" s="17" t="s">
        <v>19</v>
      </c>
      <c r="E26" s="18">
        <f>E8+E12+E15+E18+E22</f>
        <v>75573</v>
      </c>
      <c r="F26" s="18">
        <f>F8+F12+F15+F18+F22</f>
        <v>75573</v>
      </c>
    </row>
    <row r="27" spans="2:3" ht="15" customHeight="1">
      <c r="B27" s="19" t="s">
        <v>20</v>
      </c>
      <c r="C27" s="19"/>
    </row>
    <row r="28" spans="1:6" ht="102.75" customHeight="1">
      <c r="A28" s="76" t="s">
        <v>71</v>
      </c>
      <c r="B28" s="76"/>
      <c r="C28" s="76"/>
      <c r="D28" s="76"/>
      <c r="E28" s="76"/>
      <c r="F28" s="76"/>
    </row>
    <row r="29" spans="5:6" ht="21.75" customHeight="1">
      <c r="E29" s="73" t="s">
        <v>21</v>
      </c>
      <c r="F29" s="73"/>
    </row>
    <row r="30" spans="5:6" ht="25.5" customHeight="1">
      <c r="E30" s="73" t="s">
        <v>22</v>
      </c>
      <c r="F30" s="73"/>
    </row>
  </sheetData>
  <mergeCells count="9">
    <mergeCell ref="E30:F30"/>
    <mergeCell ref="B5:F5"/>
    <mergeCell ref="A6:B6"/>
    <mergeCell ref="A28:F28"/>
    <mergeCell ref="E29:F29"/>
    <mergeCell ref="D1:F1"/>
    <mergeCell ref="D2:F2"/>
    <mergeCell ref="D3:F3"/>
    <mergeCell ref="B4:F4"/>
  </mergeCells>
  <printOptions/>
  <pageMargins left="0.42" right="0.26" top="0.67" bottom="0.6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17" sqref="E17"/>
    </sheetView>
  </sheetViews>
  <sheetFormatPr defaultColWidth="9.140625" defaultRowHeight="12.75"/>
  <cols>
    <col min="1" max="1" width="5.8515625" style="1" customWidth="1"/>
    <col min="2" max="2" width="9.57421875" style="1" customWidth="1"/>
    <col min="3" max="3" width="6.140625" style="1" customWidth="1"/>
    <col min="4" max="4" width="42.28125" style="1" customWidth="1"/>
    <col min="5" max="5" width="13.8515625" style="1" customWidth="1"/>
    <col min="6" max="6" width="14.421875" style="1" customWidth="1"/>
    <col min="7" max="7" width="5.57421875" style="1" customWidth="1"/>
    <col min="8" max="16384" width="9.140625" style="1" customWidth="1"/>
  </cols>
  <sheetData>
    <row r="1" spans="3:7" ht="15.75" customHeight="1">
      <c r="C1" s="73" t="s">
        <v>60</v>
      </c>
      <c r="D1" s="73"/>
      <c r="E1" s="73"/>
      <c r="F1" s="73"/>
      <c r="G1" s="2"/>
    </row>
    <row r="2" spans="4:7" ht="14.25">
      <c r="D2" s="78" t="s">
        <v>61</v>
      </c>
      <c r="E2" s="78"/>
      <c r="F2" s="78"/>
      <c r="G2" s="2"/>
    </row>
    <row r="3" spans="4:7" ht="14.25">
      <c r="D3" s="48"/>
      <c r="E3" s="48"/>
      <c r="F3" s="48"/>
      <c r="G3" s="2"/>
    </row>
    <row r="4" spans="1:6" ht="28.5" customHeight="1">
      <c r="A4" s="73" t="s">
        <v>48</v>
      </c>
      <c r="B4" s="73"/>
      <c r="C4" s="73"/>
      <c r="D4" s="73"/>
      <c r="E4" s="73"/>
      <c r="F4" s="73"/>
    </row>
    <row r="5" spans="1:6" ht="36.75" customHeight="1">
      <c r="A5" s="79" t="s">
        <v>49</v>
      </c>
      <c r="B5" s="79"/>
      <c r="C5" s="79"/>
      <c r="D5" s="79"/>
      <c r="E5" s="79"/>
      <c r="F5" s="79"/>
    </row>
    <row r="6" spans="1:2" ht="18.75" customHeight="1">
      <c r="A6" s="75" t="s">
        <v>2</v>
      </c>
      <c r="B6" s="75"/>
    </row>
    <row r="7" spans="1:6" s="52" customFormat="1" ht="25.5" customHeight="1">
      <c r="A7" s="49" t="s">
        <v>3</v>
      </c>
      <c r="B7" s="49" t="s">
        <v>4</v>
      </c>
      <c r="C7" s="50" t="s">
        <v>5</v>
      </c>
      <c r="D7" s="50" t="s">
        <v>6</v>
      </c>
      <c r="E7" s="51" t="s">
        <v>50</v>
      </c>
      <c r="F7" s="51" t="s">
        <v>51</v>
      </c>
    </row>
    <row r="8" spans="1:6" s="22" customFormat="1" ht="40.5" customHeight="1">
      <c r="A8" s="20">
        <v>751</v>
      </c>
      <c r="B8" s="20"/>
      <c r="C8" s="20"/>
      <c r="D8" s="64" t="s">
        <v>62</v>
      </c>
      <c r="E8" s="21">
        <f>E9+E13</f>
        <v>5880</v>
      </c>
      <c r="F8" s="21">
        <f>F9+F13</f>
        <v>5880</v>
      </c>
    </row>
    <row r="9" spans="1:6" ht="28.5" customHeight="1">
      <c r="A9" s="4"/>
      <c r="B9" s="4">
        <v>756107</v>
      </c>
      <c r="C9" s="4"/>
      <c r="D9" s="9" t="s">
        <v>65</v>
      </c>
      <c r="E9" s="13">
        <f>E11+E12</f>
        <v>2600</v>
      </c>
      <c r="F9" s="13">
        <f>F10</f>
        <v>2600</v>
      </c>
    </row>
    <row r="10" spans="1:6" ht="16.5" customHeight="1">
      <c r="A10" s="4"/>
      <c r="B10" s="4"/>
      <c r="C10" s="4">
        <v>4170</v>
      </c>
      <c r="D10" s="9" t="s">
        <v>63</v>
      </c>
      <c r="E10" s="13"/>
      <c r="F10" s="13">
        <v>2600</v>
      </c>
    </row>
    <row r="11" spans="1:6" ht="16.5" customHeight="1">
      <c r="A11" s="4"/>
      <c r="B11" s="4"/>
      <c r="C11" s="4">
        <v>4210</v>
      </c>
      <c r="D11" s="9" t="s">
        <v>14</v>
      </c>
      <c r="E11" s="13">
        <v>1000</v>
      </c>
      <c r="F11" s="13"/>
    </row>
    <row r="12" spans="1:6" ht="17.25" customHeight="1">
      <c r="A12" s="4"/>
      <c r="B12" s="4"/>
      <c r="C12" s="4">
        <v>4300</v>
      </c>
      <c r="D12" s="9" t="s">
        <v>15</v>
      </c>
      <c r="E12" s="13">
        <v>1600</v>
      </c>
      <c r="F12" s="13"/>
    </row>
    <row r="13" spans="1:6" ht="21" customHeight="1">
      <c r="A13" s="4"/>
      <c r="B13" s="4">
        <v>756108</v>
      </c>
      <c r="C13" s="4"/>
      <c r="D13" s="9" t="s">
        <v>64</v>
      </c>
      <c r="E13" s="13">
        <f>E15+E16</f>
        <v>3280</v>
      </c>
      <c r="F13" s="13">
        <f>F14</f>
        <v>3280</v>
      </c>
    </row>
    <row r="14" spans="1:6" ht="17.25" customHeight="1">
      <c r="A14" s="4"/>
      <c r="B14" s="4"/>
      <c r="C14" s="4">
        <v>4170</v>
      </c>
      <c r="D14" s="9" t="s">
        <v>63</v>
      </c>
      <c r="E14" s="13"/>
      <c r="F14" s="13">
        <v>3280</v>
      </c>
    </row>
    <row r="15" spans="1:6" ht="17.25" customHeight="1">
      <c r="A15" s="4"/>
      <c r="B15" s="4"/>
      <c r="C15" s="4">
        <v>4210</v>
      </c>
      <c r="D15" s="9" t="s">
        <v>52</v>
      </c>
      <c r="E15" s="13">
        <v>1480</v>
      </c>
      <c r="F15" s="13"/>
    </row>
    <row r="16" spans="1:8" ht="17.25" customHeight="1">
      <c r="A16" s="4"/>
      <c r="B16" s="4"/>
      <c r="C16" s="4">
        <v>4300</v>
      </c>
      <c r="D16" s="9" t="s">
        <v>15</v>
      </c>
      <c r="E16" s="13">
        <v>1800</v>
      </c>
      <c r="F16" s="13"/>
      <c r="H16" s="67"/>
    </row>
    <row r="17" spans="1:6" ht="18" customHeight="1">
      <c r="A17" s="16"/>
      <c r="B17" s="16"/>
      <c r="C17" s="53"/>
      <c r="D17" s="17" t="s">
        <v>53</v>
      </c>
      <c r="E17" s="18">
        <f>E8</f>
        <v>5880</v>
      </c>
      <c r="F17" s="18">
        <f>F8</f>
        <v>5880</v>
      </c>
    </row>
    <row r="18" spans="2:3" ht="15" customHeight="1">
      <c r="B18" s="19" t="s">
        <v>20</v>
      </c>
      <c r="C18" s="19"/>
    </row>
    <row r="19" spans="1:6" ht="48" customHeight="1">
      <c r="A19" s="77" t="s">
        <v>66</v>
      </c>
      <c r="B19" s="77"/>
      <c r="C19" s="77"/>
      <c r="D19" s="77"/>
      <c r="E19" s="77"/>
      <c r="F19" s="77"/>
    </row>
    <row r="20" spans="4:6" ht="14.25" customHeight="1">
      <c r="D20" s="73" t="s">
        <v>54</v>
      </c>
      <c r="E20" s="73"/>
      <c r="F20" s="73"/>
    </row>
    <row r="22" spans="4:6" ht="14.25">
      <c r="D22" s="54"/>
      <c r="E22" s="73" t="s">
        <v>22</v>
      </c>
      <c r="F22" s="73"/>
    </row>
  </sheetData>
  <mergeCells count="8">
    <mergeCell ref="C1:F1"/>
    <mergeCell ref="D2:F2"/>
    <mergeCell ref="A4:F4"/>
    <mergeCell ref="A5:F5"/>
    <mergeCell ref="A6:B6"/>
    <mergeCell ref="A19:F19"/>
    <mergeCell ref="D20:F20"/>
    <mergeCell ref="E22:F22"/>
  </mergeCells>
  <printOptions/>
  <pageMargins left="0.75" right="0.37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6.57421875" style="1" customWidth="1"/>
    <col min="2" max="2" width="10.00390625" style="1" customWidth="1"/>
    <col min="3" max="3" width="7.7109375" style="1" customWidth="1"/>
    <col min="4" max="4" width="54.00390625" style="1" customWidth="1"/>
    <col min="5" max="5" width="14.00390625" style="1" customWidth="1"/>
    <col min="6" max="6" width="13.421875" style="1" customWidth="1"/>
    <col min="7" max="7" width="14.28125" style="1" customWidth="1"/>
    <col min="8" max="8" width="13.00390625" style="1" customWidth="1"/>
    <col min="9" max="16384" width="9.140625" style="1" customWidth="1"/>
  </cols>
  <sheetData>
    <row r="1" spans="1:8" ht="14.25">
      <c r="A1" s="73" t="s">
        <v>67</v>
      </c>
      <c r="B1" s="73"/>
      <c r="C1" s="73"/>
      <c r="D1" s="73"/>
      <c r="E1" s="73"/>
      <c r="F1" s="73"/>
      <c r="G1" s="73"/>
      <c r="H1" s="73"/>
    </row>
    <row r="2" spans="1:8" ht="14.25">
      <c r="A2" s="80" t="s">
        <v>68</v>
      </c>
      <c r="B2" s="80"/>
      <c r="C2" s="80"/>
      <c r="D2" s="80"/>
      <c r="E2" s="80"/>
      <c r="F2" s="80"/>
      <c r="G2" s="80"/>
      <c r="H2" s="80"/>
    </row>
    <row r="3" spans="1:8" ht="14.25">
      <c r="A3" s="73" t="s">
        <v>69</v>
      </c>
      <c r="B3" s="73"/>
      <c r="C3" s="73"/>
      <c r="D3" s="73"/>
      <c r="E3" s="73"/>
      <c r="F3" s="73"/>
      <c r="G3" s="73"/>
      <c r="H3" s="73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7" ht="14.25">
      <c r="A5" s="73" t="s">
        <v>55</v>
      </c>
      <c r="B5" s="73"/>
      <c r="C5" s="73"/>
      <c r="D5" s="73"/>
      <c r="E5" s="73"/>
      <c r="F5" s="73"/>
      <c r="G5" s="73"/>
    </row>
    <row r="6" spans="1:7" ht="14.25">
      <c r="A6" s="2"/>
      <c r="B6" s="2"/>
      <c r="C6" s="2"/>
      <c r="D6" s="2"/>
      <c r="E6" s="2"/>
      <c r="F6" s="2"/>
      <c r="G6" s="2"/>
    </row>
    <row r="7" spans="1:8" s="52" customFormat="1" ht="18" customHeight="1">
      <c r="A7" s="55"/>
      <c r="B7" s="55"/>
      <c r="C7" s="55"/>
      <c r="D7" s="55"/>
      <c r="E7" s="56"/>
      <c r="F7" s="56"/>
      <c r="G7" s="56"/>
      <c r="H7" s="56"/>
    </row>
    <row r="8" ht="14.25">
      <c r="A8" s="1" t="s">
        <v>23</v>
      </c>
    </row>
    <row r="9" spans="1:8" ht="30.75" customHeight="1">
      <c r="A9" s="4" t="s">
        <v>3</v>
      </c>
      <c r="B9" s="4" t="s">
        <v>4</v>
      </c>
      <c r="C9" s="4" t="s">
        <v>5</v>
      </c>
      <c r="D9" s="4" t="s">
        <v>24</v>
      </c>
      <c r="E9" s="57" t="s">
        <v>56</v>
      </c>
      <c r="F9" s="57" t="s">
        <v>8</v>
      </c>
      <c r="G9" s="57" t="s">
        <v>7</v>
      </c>
      <c r="H9" s="57" t="s">
        <v>57</v>
      </c>
    </row>
    <row r="10" spans="1:8" s="2" customFormat="1" ht="14.2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</row>
    <row r="11" spans="1:8" s="61" customFormat="1" ht="25.5" customHeight="1">
      <c r="A11" s="59">
        <v>751</v>
      </c>
      <c r="B11" s="59"/>
      <c r="C11" s="59"/>
      <c r="D11" s="64" t="s">
        <v>62</v>
      </c>
      <c r="E11" s="60">
        <f>E12+E16</f>
        <v>13655</v>
      </c>
      <c r="F11" s="60">
        <f>F12+F16</f>
        <v>5880</v>
      </c>
      <c r="G11" s="60">
        <f>G12+G16</f>
        <v>5880</v>
      </c>
      <c r="H11" s="60">
        <f>H12+H16</f>
        <v>13655</v>
      </c>
    </row>
    <row r="12" spans="1:8" s="2" customFormat="1" ht="18.75" customHeight="1">
      <c r="A12" s="58"/>
      <c r="B12" s="4">
        <v>75107</v>
      </c>
      <c r="C12" s="58"/>
      <c r="D12" s="9" t="s">
        <v>65</v>
      </c>
      <c r="E12" s="62">
        <f>E13+E14+E15</f>
        <v>6500</v>
      </c>
      <c r="F12" s="62">
        <f>F13</f>
        <v>2600</v>
      </c>
      <c r="G12" s="62">
        <f>G14+G15</f>
        <v>2600</v>
      </c>
      <c r="H12" s="62">
        <f>H13+H14+H15</f>
        <v>6500</v>
      </c>
    </row>
    <row r="13" spans="1:8" s="2" customFormat="1" ht="16.5" customHeight="1">
      <c r="A13" s="58"/>
      <c r="B13" s="4"/>
      <c r="C13" s="58">
        <v>4170</v>
      </c>
      <c r="D13" s="9" t="s">
        <v>63</v>
      </c>
      <c r="E13" s="62">
        <v>0</v>
      </c>
      <c r="F13" s="62">
        <v>2600</v>
      </c>
      <c r="G13" s="62"/>
      <c r="H13" s="62">
        <f>E13+F13</f>
        <v>2600</v>
      </c>
    </row>
    <row r="14" spans="1:8" s="2" customFormat="1" ht="17.25" customHeight="1">
      <c r="A14" s="58"/>
      <c r="B14" s="4"/>
      <c r="C14" s="58">
        <v>4210</v>
      </c>
      <c r="D14" s="9" t="s">
        <v>58</v>
      </c>
      <c r="E14" s="62">
        <v>3500</v>
      </c>
      <c r="F14" s="62"/>
      <c r="G14" s="62">
        <v>1000</v>
      </c>
      <c r="H14" s="62">
        <f>E14-G14</f>
        <v>2500</v>
      </c>
    </row>
    <row r="15" spans="1:8" s="2" customFormat="1" ht="17.25" customHeight="1">
      <c r="A15" s="58"/>
      <c r="B15" s="4"/>
      <c r="C15" s="58">
        <v>4300</v>
      </c>
      <c r="D15" s="9" t="s">
        <v>15</v>
      </c>
      <c r="E15" s="62">
        <v>3000</v>
      </c>
      <c r="F15" s="62"/>
      <c r="G15" s="62">
        <v>1600</v>
      </c>
      <c r="H15" s="62">
        <f>E15-G15</f>
        <v>1400</v>
      </c>
    </row>
    <row r="16" spans="1:8" s="2" customFormat="1" ht="17.25" customHeight="1">
      <c r="A16" s="58"/>
      <c r="B16" s="4">
        <v>75108</v>
      </c>
      <c r="C16" s="58"/>
      <c r="D16" s="9" t="s">
        <v>64</v>
      </c>
      <c r="E16" s="62">
        <f>E17+E18+E19</f>
        <v>7155</v>
      </c>
      <c r="F16" s="62">
        <f>F17</f>
        <v>3280</v>
      </c>
      <c r="G16" s="62">
        <f>G18+G19</f>
        <v>3280</v>
      </c>
      <c r="H16" s="62">
        <f>H17+H18+H19</f>
        <v>7155</v>
      </c>
    </row>
    <row r="17" spans="1:8" s="2" customFormat="1" ht="17.25" customHeight="1">
      <c r="A17" s="58"/>
      <c r="B17" s="4"/>
      <c r="C17" s="58">
        <v>4170</v>
      </c>
      <c r="D17" s="9" t="s">
        <v>63</v>
      </c>
      <c r="E17" s="62">
        <v>0</v>
      </c>
      <c r="F17" s="62">
        <v>3280</v>
      </c>
      <c r="G17" s="62"/>
      <c r="H17" s="62">
        <f>E17+F17</f>
        <v>3280</v>
      </c>
    </row>
    <row r="18" spans="1:8" s="2" customFormat="1" ht="17.25" customHeight="1">
      <c r="A18" s="58"/>
      <c r="B18" s="4"/>
      <c r="C18" s="58">
        <v>4210</v>
      </c>
      <c r="D18" s="9" t="s">
        <v>58</v>
      </c>
      <c r="E18" s="62">
        <v>4155</v>
      </c>
      <c r="F18" s="62"/>
      <c r="G18" s="62">
        <v>1480</v>
      </c>
      <c r="H18" s="62">
        <f>E18-G18</f>
        <v>2675</v>
      </c>
    </row>
    <row r="19" spans="1:8" s="2" customFormat="1" ht="17.25" customHeight="1">
      <c r="A19" s="58"/>
      <c r="B19" s="58"/>
      <c r="C19" s="58">
        <v>4300</v>
      </c>
      <c r="D19" s="23" t="s">
        <v>15</v>
      </c>
      <c r="E19" s="62">
        <v>3000</v>
      </c>
      <c r="F19" s="62"/>
      <c r="G19" s="62">
        <v>1800</v>
      </c>
      <c r="H19" s="62">
        <f>E19-G19</f>
        <v>1200</v>
      </c>
    </row>
    <row r="20" spans="1:8" s="52" customFormat="1" ht="18" customHeight="1">
      <c r="A20" s="17"/>
      <c r="B20" s="17"/>
      <c r="C20" s="17"/>
      <c r="D20" s="63" t="s">
        <v>59</v>
      </c>
      <c r="E20" s="62">
        <f>E11</f>
        <v>13655</v>
      </c>
      <c r="F20" s="62">
        <f>F11</f>
        <v>5880</v>
      </c>
      <c r="G20" s="62">
        <f>G11</f>
        <v>5880</v>
      </c>
      <c r="H20" s="62">
        <f>H11</f>
        <v>13655</v>
      </c>
    </row>
    <row r="21" spans="1:8" s="52" customFormat="1" ht="18" customHeight="1">
      <c r="A21" s="55"/>
      <c r="B21" s="55"/>
      <c r="C21" s="55"/>
      <c r="D21" s="55"/>
      <c r="E21" s="56"/>
      <c r="F21" s="56"/>
      <c r="G21" s="56"/>
      <c r="H21" s="56"/>
    </row>
    <row r="22" spans="6:8" ht="14.25">
      <c r="F22" s="73" t="s">
        <v>21</v>
      </c>
      <c r="G22" s="73"/>
      <c r="H22" s="73"/>
    </row>
    <row r="23" spans="6:8" ht="24.75" customHeight="1">
      <c r="F23" s="73" t="s">
        <v>22</v>
      </c>
      <c r="G23" s="73"/>
      <c r="H23" s="73"/>
    </row>
  </sheetData>
  <mergeCells count="6">
    <mergeCell ref="A5:G5"/>
    <mergeCell ref="F22:H22"/>
    <mergeCell ref="F23:H23"/>
    <mergeCell ref="A1:H1"/>
    <mergeCell ref="A2:H2"/>
    <mergeCell ref="A3:H3"/>
  </mergeCells>
  <printOptions/>
  <pageMargins left="0.42" right="0.26" top="0.67" bottom="0.6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</cp:lastModifiedBy>
  <cp:lastPrinted>2005-09-30T06:32:09Z</cp:lastPrinted>
  <dcterms:created xsi:type="dcterms:W3CDTF">2005-07-28T11:45:25Z</dcterms:created>
  <dcterms:modified xsi:type="dcterms:W3CDTF">2005-09-30T06:32:34Z</dcterms:modified>
  <cp:category/>
  <cp:version/>
  <cp:contentType/>
  <cp:contentStatus/>
</cp:coreProperties>
</file>