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ł  nr 1 do  29" sheetId="1" r:id="rId1"/>
    <sheet name="zał nr 2 do 29" sheetId="2" r:id="rId2"/>
  </sheets>
  <definedNames>
    <definedName name="_xlnm.Print_Area" localSheetId="0">'zał  nr 1 do  29'!$A$2:$F$18</definedName>
  </definedNames>
  <calcPr fullCalcOnLoad="1"/>
</workbook>
</file>

<file path=xl/sharedStrings.xml><?xml version="1.0" encoding="utf-8"?>
<sst xmlns="http://schemas.openxmlformats.org/spreadsheetml/2006/main" count="72" uniqueCount="45">
  <si>
    <t>Wójt Gminy</t>
  </si>
  <si>
    <t>Zwiększenie</t>
  </si>
  <si>
    <t>Zmniejszenie</t>
  </si>
  <si>
    <t>Dział</t>
  </si>
  <si>
    <t>Rozdział</t>
  </si>
  <si>
    <t>§</t>
  </si>
  <si>
    <t>N a z w a</t>
  </si>
  <si>
    <t>Maciej Śliwerski</t>
  </si>
  <si>
    <t>Dochody</t>
  </si>
  <si>
    <t xml:space="preserve">                                           Wójta Gminy Jaktorów</t>
  </si>
  <si>
    <t>Wydatki:</t>
  </si>
  <si>
    <t>Ogółem zmiany</t>
  </si>
  <si>
    <t>Uzasadnienie:</t>
  </si>
  <si>
    <t>Zestawienie zmian w planie wydatków budżetowych  na rok 2009</t>
  </si>
  <si>
    <t>Oświata i wychowanie</t>
  </si>
  <si>
    <t>Szkoły podstawowe</t>
  </si>
  <si>
    <t>Gimnazja</t>
  </si>
  <si>
    <t>Pomoc spoleczna</t>
  </si>
  <si>
    <t xml:space="preserve">                                                                            Wójt Gminy</t>
  </si>
  <si>
    <t xml:space="preserve">                                                                           Maciej Śliwerski</t>
  </si>
  <si>
    <t>Dotacje celowe przekazane z budżety państwa na realizację własnych zadań bieżących gmin</t>
  </si>
  <si>
    <t xml:space="preserve">Ogółem </t>
  </si>
  <si>
    <t>Zestawienie zmian w planie  dochodów   budżetu Gminy   na   2009 rok</t>
  </si>
  <si>
    <t>Edukacyjna opieka wychowawcza</t>
  </si>
  <si>
    <t>Dodatkowe wynagrodzenie roczne</t>
  </si>
  <si>
    <t>wynikających z przeniesienia wydatków   między   rozdziałami  w obrębie działu  i paragrafami  w obrębie rozdziału klasyfikacji budżetowej .</t>
  </si>
  <si>
    <t>Wynagrodzenia osobowe pracowników</t>
  </si>
  <si>
    <t>Zakup usług pozostałych</t>
  </si>
  <si>
    <t>Wydatki osobowe niezaliczone do wynagrodzeń</t>
  </si>
  <si>
    <t>Składki na ubezpieczenia spoleczne</t>
  </si>
  <si>
    <t>Zakup materiałów  i wyposażenia</t>
  </si>
  <si>
    <t>Oddziały przedszkolne w szkołach podstawowych</t>
  </si>
  <si>
    <t>Składki na Fundusz Pracy</t>
  </si>
  <si>
    <t>Świetlice szkolne</t>
  </si>
  <si>
    <t xml:space="preserve">                                              z dnia  30 października   2009r</t>
  </si>
  <si>
    <t xml:space="preserve">                                                   Zał. Nr 1  do  zarządzenia  Nr 29/2009</t>
  </si>
  <si>
    <t>Ośrodki pomocy społecznej</t>
  </si>
  <si>
    <r>
      <t xml:space="preserve">    </t>
    </r>
    <r>
      <rPr>
        <b/>
        <sz val="11"/>
        <rFont val="Arial CE"/>
        <family val="0"/>
      </rPr>
      <t xml:space="preserve">w dziale 852 - Pomoc społeczna </t>
    </r>
    <r>
      <rPr>
        <sz val="11"/>
        <rFont val="Arial CE"/>
        <family val="0"/>
      </rPr>
      <t xml:space="preserve">zwiększa się  o kwotę 6.580 zł dotację celową na dofinansowanie własnych zadań bieżących gmin z przenaczeniem na wypłatę dodatków dla pracowników socjalnych - stosownie do pisma Nr FIN.I-301/3011/852/190/09  Wydziału Finansów Mazowieckiego Urzędu Wojewódzkiego w Warszawie, 
 </t>
    </r>
  </si>
  <si>
    <t xml:space="preserve">                                              z dnia 30 października  2009r</t>
  </si>
  <si>
    <t>Wynagrodzenia bezosobowe</t>
  </si>
  <si>
    <t>Zakup leków i materiałów medycznych</t>
  </si>
  <si>
    <t>Zakup usług remontowych</t>
  </si>
  <si>
    <r>
      <t xml:space="preserve">  1) </t>
    </r>
    <r>
      <rPr>
        <b/>
        <sz val="11"/>
        <rFont val="Arial CE"/>
        <family val="0"/>
      </rPr>
      <t>Dział 801 - Oświata i wychowanie</t>
    </r>
    <r>
      <rPr>
        <sz val="11"/>
        <rFont val="Arial CE"/>
        <family val="2"/>
      </rPr>
      <t xml:space="preserve"> wprowadza się zmiany  w planie wydatków Zespołu Szkół-Publicznych   w  Międzyborowie  w łącznej kwocie 73.025 zł  z uwagi na potrzebę zabezpieczenia środków na wypłatę wynagrodzeń wraz z pochodnymi.
Zmiany wprowadza się zgodnie z wnioskiem Nr  ZSP.SP 302/8/09 Dyrektora Zespołu. 
 Jednocześnie przenosi się kwotę 2.430 zł celem zabezpieczenia środków na aktualizację kosztorysów inwestorskich dot budowy hali sportowej w Międzyborowie (wydatek realizuje Urząd Gminy w Jaktorowie).</t>
    </r>
  </si>
  <si>
    <r>
      <t xml:space="preserve">   2) </t>
    </r>
    <r>
      <rPr>
        <u val="single"/>
        <sz val="11"/>
        <rFont val="Arial CE"/>
        <family val="0"/>
      </rPr>
      <t xml:space="preserve"> </t>
    </r>
    <r>
      <rPr>
        <b/>
        <u val="single"/>
        <sz val="11"/>
        <rFont val="Arial CE"/>
        <family val="0"/>
      </rPr>
      <t>dział 852 - Pomoc społeczna -</t>
    </r>
    <r>
      <rPr>
        <u val="single"/>
        <sz val="11"/>
        <rFont val="Arial CE"/>
        <family val="0"/>
      </rPr>
      <t xml:space="preserve"> </t>
    </r>
    <r>
      <rPr>
        <sz val="11"/>
        <rFont val="Arial CE"/>
        <family val="0"/>
      </rPr>
      <t xml:space="preserve">zwiększa się o kwotę 6.580 zł </t>
    </r>
    <r>
      <rPr>
        <b/>
        <sz val="11"/>
        <rFont val="Arial CE"/>
        <family val="0"/>
      </rPr>
      <t xml:space="preserve"> </t>
    </r>
    <r>
      <rPr>
        <sz val="11"/>
        <rFont val="Arial CE"/>
        <family val="2"/>
      </rPr>
      <t xml:space="preserve"> wydatki na wypłatę dodatków do wynagrodzenia  pracowników socjalnych, realizujących pracę socjalną w środowisku w roku 2009.  
3) </t>
    </r>
    <r>
      <rPr>
        <b/>
        <sz val="11"/>
        <rFont val="Arial CE"/>
        <family val="0"/>
      </rPr>
      <t>dział 854 - Edukacyjna opieka wychowawcza</t>
    </r>
    <r>
      <rPr>
        <sz val="11"/>
        <rFont val="Arial CE"/>
        <family val="2"/>
      </rPr>
      <t xml:space="preserve">   - wprowadza się zmiany w planie  wydatków na utrzymanie świetlic  zgodnie z wnioskiem Dyrektora Zespołu Szkół Publicznych w Międzyborowie  w kwocie  5.130 zł.</t>
    </r>
  </si>
  <si>
    <t xml:space="preserve">                                                   Zał. Nr 2   do  zarządzenia  Nr  29/2009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</si>
</sst>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</numFmts>
  <fonts count="12">
    <font>
      <sz val="10"/>
      <name val="Arial CE"/>
      <family val="0"/>
    </font>
    <font>
      <sz val="11"/>
      <name val="Arial CE"/>
      <family val="2"/>
    </font>
    <font>
      <b/>
      <sz val="11"/>
      <name val="Arial CE"/>
      <family val="2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b/>
      <i/>
      <sz val="11"/>
      <name val="Arial"/>
      <family val="2"/>
    </font>
    <font>
      <u val="single"/>
      <sz val="11"/>
      <name val="Arial CE"/>
      <family val="0"/>
    </font>
    <font>
      <b/>
      <i/>
      <sz val="10"/>
      <name val="Arial CE"/>
      <family val="0"/>
    </font>
    <font>
      <b/>
      <u val="single"/>
      <sz val="11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2" fillId="0" borderId="0" xfId="0" applyFont="1" applyAlignment="1">
      <alignment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wrapText="1"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0" borderId="1" xfId="0" applyFont="1" applyBorder="1" applyAlignment="1">
      <alignment/>
    </xf>
    <xf numFmtId="3" fontId="7" fillId="0" borderId="1" xfId="0" applyNumberFormat="1" applyFont="1" applyBorder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3" fontId="2" fillId="0" borderId="1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right" wrapText="1"/>
    </xf>
    <xf numFmtId="0" fontId="7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/>
    </xf>
    <xf numFmtId="0" fontId="7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2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8"/>
  <sheetViews>
    <sheetView workbookViewId="0" topLeftCell="A1">
      <selection activeCell="A15" sqref="A15:F15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9.75390625" style="1" customWidth="1"/>
    <col min="5" max="5" width="12.875" style="1" customWidth="1"/>
    <col min="6" max="6" width="13.875" style="1" customWidth="1"/>
    <col min="7" max="16384" width="9.125" style="1" customWidth="1"/>
  </cols>
  <sheetData>
    <row r="2" spans="4:6" ht="17.25" customHeight="1">
      <c r="D2" s="43" t="s">
        <v>35</v>
      </c>
      <c r="E2" s="43"/>
      <c r="F2" s="43"/>
    </row>
    <row r="3" spans="4:6" ht="18.75" customHeight="1">
      <c r="D3" s="43" t="s">
        <v>9</v>
      </c>
      <c r="E3" s="43"/>
      <c r="F3" s="43"/>
    </row>
    <row r="4" spans="4:6" ht="17.25" customHeight="1">
      <c r="D4" s="43" t="s">
        <v>34</v>
      </c>
      <c r="E4" s="43"/>
      <c r="F4" s="43"/>
    </row>
    <row r="5" spans="2:5" ht="21" customHeight="1">
      <c r="B5" s="43" t="s">
        <v>22</v>
      </c>
      <c r="C5" s="43"/>
      <c r="D5" s="43"/>
      <c r="E5" s="43"/>
    </row>
    <row r="6" spans="2:5" ht="13.5" customHeight="1">
      <c r="B6" s="46"/>
      <c r="C6" s="46"/>
      <c r="D6" s="46"/>
      <c r="E6" s="46"/>
    </row>
    <row r="7" spans="1:5" ht="18.75" customHeight="1">
      <c r="A7" s="42" t="s">
        <v>8</v>
      </c>
      <c r="B7" s="42"/>
      <c r="C7" s="21"/>
      <c r="D7" s="21"/>
      <c r="E7" s="21"/>
    </row>
    <row r="8" spans="1:6" ht="25.5" customHeight="1">
      <c r="A8" s="13" t="s">
        <v>3</v>
      </c>
      <c r="B8" s="13" t="s">
        <v>4</v>
      </c>
      <c r="C8" s="3" t="s">
        <v>5</v>
      </c>
      <c r="D8" s="3" t="s">
        <v>6</v>
      </c>
      <c r="E8" s="3" t="s">
        <v>2</v>
      </c>
      <c r="F8" s="3" t="s">
        <v>1</v>
      </c>
    </row>
    <row r="9" spans="1:6" s="12" customFormat="1" ht="21" customHeight="1">
      <c r="A9" s="20">
        <v>852</v>
      </c>
      <c r="B9" s="9"/>
      <c r="C9" s="10"/>
      <c r="D9" s="18" t="s">
        <v>17</v>
      </c>
      <c r="E9" s="19"/>
      <c r="F9" s="33">
        <f>F10</f>
        <v>6580</v>
      </c>
    </row>
    <row r="10" spans="1:6" ht="20.25" customHeight="1">
      <c r="A10" s="13"/>
      <c r="B10" s="6">
        <v>85219</v>
      </c>
      <c r="C10" s="7"/>
      <c r="D10" s="8" t="s">
        <v>36</v>
      </c>
      <c r="E10" s="11"/>
      <c r="F10" s="27">
        <f>F11</f>
        <v>6580</v>
      </c>
    </row>
    <row r="11" spans="1:6" s="28" customFormat="1" ht="28.5" customHeight="1">
      <c r="A11" s="22"/>
      <c r="B11" s="25"/>
      <c r="C11" s="7">
        <v>2030</v>
      </c>
      <c r="D11" s="26" t="s">
        <v>20</v>
      </c>
      <c r="E11" s="36"/>
      <c r="F11" s="14">
        <v>6580</v>
      </c>
    </row>
    <row r="12" spans="1:6" s="23" customFormat="1" ht="24" customHeight="1">
      <c r="A12" s="29"/>
      <c r="B12" s="29"/>
      <c r="C12" s="29"/>
      <c r="D12" s="24" t="s">
        <v>21</v>
      </c>
      <c r="E12" s="30"/>
      <c r="F12" s="30">
        <f>F9</f>
        <v>6580</v>
      </c>
    </row>
    <row r="13" spans="2:3" ht="14.25" customHeight="1">
      <c r="B13" s="16" t="s">
        <v>12</v>
      </c>
      <c r="C13" s="16"/>
    </row>
    <row r="14" spans="2:3" ht="85.5" customHeight="1" hidden="1">
      <c r="B14" s="16"/>
      <c r="C14" s="16"/>
    </row>
    <row r="15" spans="1:6" ht="68.25" customHeight="1">
      <c r="A15" s="44" t="s">
        <v>37</v>
      </c>
      <c r="B15" s="45"/>
      <c r="C15" s="45"/>
      <c r="D15" s="45"/>
      <c r="E15" s="45"/>
      <c r="F15" s="45"/>
    </row>
    <row r="16" spans="1:6" ht="22.5" customHeight="1">
      <c r="A16" s="32"/>
      <c r="B16" s="31"/>
      <c r="C16" s="31"/>
      <c r="D16" s="31"/>
      <c r="E16" s="31"/>
      <c r="F16" s="31"/>
    </row>
    <row r="17" spans="4:5" ht="16.5" customHeight="1">
      <c r="D17" s="43" t="s">
        <v>18</v>
      </c>
      <c r="E17" s="43"/>
    </row>
    <row r="18" spans="4:5" ht="25.5" customHeight="1">
      <c r="D18" s="43" t="s">
        <v>19</v>
      </c>
      <c r="E18" s="43"/>
    </row>
  </sheetData>
  <mergeCells count="9">
    <mergeCell ref="D2:F2"/>
    <mergeCell ref="D3:F3"/>
    <mergeCell ref="D4:F4"/>
    <mergeCell ref="B6:E6"/>
    <mergeCell ref="A7:B7"/>
    <mergeCell ref="B5:E5"/>
    <mergeCell ref="D17:E17"/>
    <mergeCell ref="D18:E18"/>
    <mergeCell ref="A15:F15"/>
  </mergeCells>
  <printOptions/>
  <pageMargins left="0.49" right="0.16" top="0.42" bottom="0.52" header="0.18" footer="0.3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 topLeftCell="A37">
      <selection activeCell="A47" sqref="A47:F47"/>
    </sheetView>
  </sheetViews>
  <sheetFormatPr defaultColWidth="9.00390625" defaultRowHeight="12.75"/>
  <cols>
    <col min="1" max="1" width="6.125" style="1" customWidth="1"/>
    <col min="2" max="2" width="8.875" style="1" customWidth="1"/>
    <col min="3" max="3" width="7.125" style="1" customWidth="1"/>
    <col min="4" max="4" width="45.25390625" style="1" customWidth="1"/>
    <col min="5" max="5" width="13.625" style="1" customWidth="1"/>
    <col min="6" max="6" width="13.00390625" style="1" customWidth="1"/>
    <col min="7" max="7" width="5.625" style="1" customWidth="1"/>
    <col min="8" max="16384" width="9.125" style="1" customWidth="1"/>
  </cols>
  <sheetData>
    <row r="1" spans="4:7" ht="17.25" customHeight="1">
      <c r="D1" s="43" t="s">
        <v>44</v>
      </c>
      <c r="E1" s="43"/>
      <c r="F1" s="43"/>
      <c r="G1" s="4"/>
    </row>
    <row r="2" spans="4:7" ht="19.5" customHeight="1">
      <c r="D2" s="43" t="s">
        <v>9</v>
      </c>
      <c r="E2" s="43"/>
      <c r="F2" s="43"/>
      <c r="G2" s="4"/>
    </row>
    <row r="3" spans="4:7" ht="17.25" customHeight="1">
      <c r="D3" s="43" t="s">
        <v>38</v>
      </c>
      <c r="E3" s="43"/>
      <c r="F3" s="43"/>
      <c r="G3" s="4"/>
    </row>
    <row r="4" spans="2:6" ht="21" customHeight="1">
      <c r="B4" s="43" t="s">
        <v>13</v>
      </c>
      <c r="C4" s="43"/>
      <c r="D4" s="43"/>
      <c r="E4" s="43"/>
      <c r="F4" s="43"/>
    </row>
    <row r="5" spans="2:6" ht="30" customHeight="1">
      <c r="B5" s="46" t="s">
        <v>25</v>
      </c>
      <c r="C5" s="46"/>
      <c r="D5" s="46"/>
      <c r="E5" s="46"/>
      <c r="F5" s="46"/>
    </row>
    <row r="6" spans="1:2" ht="21" customHeight="1">
      <c r="A6" s="48" t="s">
        <v>10</v>
      </c>
      <c r="B6" s="48"/>
    </row>
    <row r="7" spans="1:6" ht="25.5" customHeight="1">
      <c r="A7" s="13" t="s">
        <v>3</v>
      </c>
      <c r="B7" s="13" t="s">
        <v>4</v>
      </c>
      <c r="C7" s="3" t="s">
        <v>5</v>
      </c>
      <c r="D7" s="3" t="s">
        <v>6</v>
      </c>
      <c r="E7" s="3" t="s">
        <v>2</v>
      </c>
      <c r="F7" s="3" t="s">
        <v>1</v>
      </c>
    </row>
    <row r="8" spans="1:6" s="28" customFormat="1" ht="18.75" customHeight="1">
      <c r="A8" s="37">
        <v>801</v>
      </c>
      <c r="B8" s="38"/>
      <c r="C8" s="38"/>
      <c r="D8" s="39" t="s">
        <v>14</v>
      </c>
      <c r="E8" s="19">
        <f>E9+E20+E26</f>
        <v>75455</v>
      </c>
      <c r="F8" s="19">
        <f>F9+F20+F26</f>
        <v>75455</v>
      </c>
    </row>
    <row r="9" spans="1:6" s="28" customFormat="1" ht="21.75" customHeight="1">
      <c r="A9" s="25"/>
      <c r="B9" s="25">
        <v>80101</v>
      </c>
      <c r="C9" s="25"/>
      <c r="D9" s="5" t="s">
        <v>15</v>
      </c>
      <c r="E9" s="14">
        <f>E12+E13+E14+E15+E16+E18</f>
        <v>47645</v>
      </c>
      <c r="F9" s="14">
        <f>F10+F11+F17+F19</f>
        <v>40580</v>
      </c>
    </row>
    <row r="10" spans="1:6" s="28" customFormat="1" ht="18" customHeight="1">
      <c r="A10" s="25"/>
      <c r="B10" s="25"/>
      <c r="C10" s="25">
        <v>3020</v>
      </c>
      <c r="D10" s="8" t="s">
        <v>28</v>
      </c>
      <c r="E10" s="14"/>
      <c r="F10" s="14">
        <v>9850</v>
      </c>
    </row>
    <row r="11" spans="1:6" s="28" customFormat="1" ht="18.75" customHeight="1">
      <c r="A11" s="25"/>
      <c r="B11" s="25"/>
      <c r="C11" s="25">
        <v>4010</v>
      </c>
      <c r="D11" s="8" t="s">
        <v>26</v>
      </c>
      <c r="E11" s="14"/>
      <c r="F11" s="14">
        <v>27000</v>
      </c>
    </row>
    <row r="12" spans="1:6" s="28" customFormat="1" ht="18.75" customHeight="1">
      <c r="A12" s="25"/>
      <c r="B12" s="25"/>
      <c r="C12" s="25">
        <v>4040</v>
      </c>
      <c r="D12" s="8" t="s">
        <v>24</v>
      </c>
      <c r="E12" s="14">
        <v>12331</v>
      </c>
      <c r="F12" s="14"/>
    </row>
    <row r="13" spans="1:6" s="28" customFormat="1" ht="18.75" customHeight="1">
      <c r="A13" s="25"/>
      <c r="B13" s="25"/>
      <c r="C13" s="7">
        <v>4110</v>
      </c>
      <c r="D13" s="8" t="s">
        <v>29</v>
      </c>
      <c r="E13" s="14">
        <v>6679</v>
      </c>
      <c r="F13" s="14"/>
    </row>
    <row r="14" spans="1:6" s="28" customFormat="1" ht="18.75" customHeight="1">
      <c r="A14" s="25"/>
      <c r="B14" s="25"/>
      <c r="C14" s="7">
        <v>4120</v>
      </c>
      <c r="D14" s="8" t="s">
        <v>32</v>
      </c>
      <c r="E14" s="14">
        <v>1821</v>
      </c>
      <c r="F14" s="14"/>
    </row>
    <row r="15" spans="1:6" s="28" customFormat="1" ht="18.75" customHeight="1">
      <c r="A15" s="25"/>
      <c r="B15" s="25"/>
      <c r="C15" s="7">
        <v>4170</v>
      </c>
      <c r="D15" s="8" t="s">
        <v>39</v>
      </c>
      <c r="E15" s="14">
        <v>8084</v>
      </c>
      <c r="F15" s="14"/>
    </row>
    <row r="16" spans="1:6" s="28" customFormat="1" ht="16.5" customHeight="1">
      <c r="A16" s="25"/>
      <c r="B16" s="25"/>
      <c r="C16" s="25">
        <v>4210</v>
      </c>
      <c r="D16" s="5" t="s">
        <v>30</v>
      </c>
      <c r="E16" s="14">
        <v>3730</v>
      </c>
      <c r="F16" s="14"/>
    </row>
    <row r="17" spans="1:6" s="28" customFormat="1" ht="16.5" customHeight="1">
      <c r="A17" s="25"/>
      <c r="B17" s="25"/>
      <c r="C17" s="25">
        <v>4230</v>
      </c>
      <c r="D17" s="5" t="s">
        <v>40</v>
      </c>
      <c r="E17" s="14"/>
      <c r="F17" s="14">
        <v>1300</v>
      </c>
    </row>
    <row r="18" spans="1:6" s="28" customFormat="1" ht="16.5" customHeight="1">
      <c r="A18" s="25"/>
      <c r="B18" s="25"/>
      <c r="C18" s="25">
        <v>4270</v>
      </c>
      <c r="D18" s="5" t="s">
        <v>41</v>
      </c>
      <c r="E18" s="14">
        <v>15000</v>
      </c>
      <c r="F18" s="14"/>
    </row>
    <row r="19" spans="1:6" s="28" customFormat="1" ht="18" customHeight="1">
      <c r="A19" s="25"/>
      <c r="B19" s="25"/>
      <c r="C19" s="25">
        <v>4300</v>
      </c>
      <c r="D19" s="8" t="s">
        <v>27</v>
      </c>
      <c r="E19" s="14"/>
      <c r="F19" s="14">
        <v>2430</v>
      </c>
    </row>
    <row r="20" spans="1:6" s="28" customFormat="1" ht="27.75" customHeight="1">
      <c r="A20" s="25"/>
      <c r="B20" s="25">
        <v>80103</v>
      </c>
      <c r="C20" s="25"/>
      <c r="D20" s="8" t="s">
        <v>31</v>
      </c>
      <c r="E20" s="14">
        <f>E23</f>
        <v>1353</v>
      </c>
      <c r="F20" s="14">
        <f>F21+F22+F24+F25</f>
        <v>24275</v>
      </c>
    </row>
    <row r="21" spans="1:6" s="28" customFormat="1" ht="18" customHeight="1">
      <c r="A21" s="25"/>
      <c r="B21" s="25"/>
      <c r="C21" s="25">
        <v>3020</v>
      </c>
      <c r="D21" s="8" t="s">
        <v>28</v>
      </c>
      <c r="E21" s="14"/>
      <c r="F21" s="14">
        <v>2510</v>
      </c>
    </row>
    <row r="22" spans="1:6" ht="18" customHeight="1">
      <c r="A22" s="13"/>
      <c r="B22" s="6"/>
      <c r="C22" s="6">
        <v>4010</v>
      </c>
      <c r="D22" s="8" t="s">
        <v>26</v>
      </c>
      <c r="E22" s="14"/>
      <c r="F22" s="17">
        <v>18400</v>
      </c>
    </row>
    <row r="23" spans="1:6" s="28" customFormat="1" ht="18" customHeight="1">
      <c r="A23" s="7"/>
      <c r="B23" s="7"/>
      <c r="C23" s="7">
        <v>4040</v>
      </c>
      <c r="D23" s="8" t="s">
        <v>24</v>
      </c>
      <c r="E23" s="14">
        <v>1353</v>
      </c>
      <c r="F23" s="14"/>
    </row>
    <row r="24" spans="1:6" s="28" customFormat="1" ht="18.75" customHeight="1">
      <c r="A24" s="7"/>
      <c r="B24" s="7"/>
      <c r="C24" s="7">
        <v>4110</v>
      </c>
      <c r="D24" s="8" t="s">
        <v>29</v>
      </c>
      <c r="E24" s="14"/>
      <c r="F24" s="14">
        <v>2900</v>
      </c>
    </row>
    <row r="25" spans="1:6" s="28" customFormat="1" ht="18.75" customHeight="1">
      <c r="A25" s="7"/>
      <c r="B25" s="7"/>
      <c r="C25" s="7">
        <v>4120</v>
      </c>
      <c r="D25" s="8" t="s">
        <v>32</v>
      </c>
      <c r="E25" s="14"/>
      <c r="F25" s="14">
        <v>465</v>
      </c>
    </row>
    <row r="26" spans="1:6" s="28" customFormat="1" ht="23.25" customHeight="1">
      <c r="A26" s="7"/>
      <c r="B26" s="6">
        <v>80110</v>
      </c>
      <c r="C26" s="6"/>
      <c r="D26" s="5" t="s">
        <v>16</v>
      </c>
      <c r="E26" s="14">
        <f>E28+E29+E30+E31+E32</f>
        <v>26457</v>
      </c>
      <c r="F26" s="14">
        <f>F27</f>
        <v>10600</v>
      </c>
    </row>
    <row r="27" spans="1:6" s="28" customFormat="1" ht="18" customHeight="1">
      <c r="A27" s="7"/>
      <c r="B27" s="6"/>
      <c r="C27" s="6">
        <v>3020</v>
      </c>
      <c r="D27" s="8" t="s">
        <v>28</v>
      </c>
      <c r="E27" s="14"/>
      <c r="F27" s="14">
        <v>10600</v>
      </c>
    </row>
    <row r="28" spans="1:6" s="28" customFormat="1" ht="18.75" customHeight="1">
      <c r="A28" s="34"/>
      <c r="B28" s="7"/>
      <c r="C28" s="7">
        <v>4010</v>
      </c>
      <c r="D28" s="8" t="s">
        <v>26</v>
      </c>
      <c r="E28" s="14">
        <v>7366</v>
      </c>
      <c r="F28" s="14"/>
    </row>
    <row r="29" spans="1:6" s="28" customFormat="1" ht="18.75" customHeight="1">
      <c r="A29" s="34"/>
      <c r="B29" s="7"/>
      <c r="C29" s="7">
        <v>4040</v>
      </c>
      <c r="D29" s="8" t="s">
        <v>24</v>
      </c>
      <c r="E29" s="14">
        <v>3409</v>
      </c>
      <c r="F29" s="14"/>
    </row>
    <row r="30" spans="1:6" s="28" customFormat="1" ht="18.75" customHeight="1">
      <c r="A30" s="34"/>
      <c r="B30" s="40"/>
      <c r="C30" s="7">
        <v>4110</v>
      </c>
      <c r="D30" s="8" t="s">
        <v>29</v>
      </c>
      <c r="E30" s="14">
        <v>5309</v>
      </c>
      <c r="F30" s="14"/>
    </row>
    <row r="31" spans="1:6" s="28" customFormat="1" ht="18.75" customHeight="1">
      <c r="A31" s="7"/>
      <c r="B31" s="7"/>
      <c r="C31" s="7">
        <v>4120</v>
      </c>
      <c r="D31" s="8" t="s">
        <v>32</v>
      </c>
      <c r="E31" s="14">
        <v>373</v>
      </c>
      <c r="F31" s="14"/>
    </row>
    <row r="32" spans="1:6" s="28" customFormat="1" ht="18.75" customHeight="1">
      <c r="A32" s="7"/>
      <c r="B32" s="7"/>
      <c r="C32" s="7">
        <v>4270</v>
      </c>
      <c r="D32" s="8" t="s">
        <v>41</v>
      </c>
      <c r="E32" s="14">
        <v>10000</v>
      </c>
      <c r="F32" s="14"/>
    </row>
    <row r="33" spans="1:6" s="12" customFormat="1" ht="21.75" customHeight="1">
      <c r="A33" s="20">
        <v>852</v>
      </c>
      <c r="B33" s="9"/>
      <c r="C33" s="10"/>
      <c r="D33" s="18" t="s">
        <v>17</v>
      </c>
      <c r="E33" s="19">
        <f>E34</f>
        <v>0</v>
      </c>
      <c r="F33" s="19">
        <f>F34</f>
        <v>6580</v>
      </c>
    </row>
    <row r="34" spans="1:6" s="12" customFormat="1" ht="20.25" customHeight="1">
      <c r="A34" s="20"/>
      <c r="B34" s="22">
        <v>85219</v>
      </c>
      <c r="C34" s="10"/>
      <c r="D34" s="8" t="s">
        <v>36</v>
      </c>
      <c r="E34" s="14"/>
      <c r="F34" s="14">
        <f>F35</f>
        <v>6580</v>
      </c>
    </row>
    <row r="35" spans="1:6" s="28" customFormat="1" ht="18.75" customHeight="1">
      <c r="A35" s="35"/>
      <c r="B35" s="22"/>
      <c r="C35" s="7">
        <v>4010</v>
      </c>
      <c r="D35" s="5" t="s">
        <v>26</v>
      </c>
      <c r="E35" s="14"/>
      <c r="F35" s="14">
        <v>6580</v>
      </c>
    </row>
    <row r="36" spans="1:6" s="28" customFormat="1" ht="22.5" customHeight="1">
      <c r="A36" s="24">
        <v>854</v>
      </c>
      <c r="B36" s="24"/>
      <c r="C36" s="24"/>
      <c r="D36" s="41" t="s">
        <v>23</v>
      </c>
      <c r="E36" s="19">
        <f>E37</f>
        <v>5130</v>
      </c>
      <c r="F36" s="19">
        <f>F37</f>
        <v>5130</v>
      </c>
    </row>
    <row r="37" spans="1:6" s="28" customFormat="1" ht="20.25" customHeight="1">
      <c r="A37" s="6"/>
      <c r="B37" s="6">
        <v>85401</v>
      </c>
      <c r="C37" s="6"/>
      <c r="D37" s="5" t="s">
        <v>33</v>
      </c>
      <c r="E37" s="14">
        <f>E42</f>
        <v>5130</v>
      </c>
      <c r="F37" s="14">
        <f>F38+F39+F40+F41</f>
        <v>5130</v>
      </c>
    </row>
    <row r="38" spans="1:6" s="28" customFormat="1" ht="20.25" customHeight="1">
      <c r="A38" s="6"/>
      <c r="B38" s="6"/>
      <c r="C38" s="6">
        <v>3020</v>
      </c>
      <c r="D38" s="8" t="s">
        <v>28</v>
      </c>
      <c r="E38" s="14"/>
      <c r="F38" s="14">
        <v>930</v>
      </c>
    </row>
    <row r="39" spans="1:6" s="28" customFormat="1" ht="18.75" customHeight="1">
      <c r="A39" s="6"/>
      <c r="B39" s="6"/>
      <c r="C39" s="6">
        <v>4010</v>
      </c>
      <c r="D39" s="8" t="s">
        <v>26</v>
      </c>
      <c r="E39" s="14"/>
      <c r="F39" s="14">
        <v>3530</v>
      </c>
    </row>
    <row r="40" spans="1:6" s="28" customFormat="1" ht="18.75" customHeight="1">
      <c r="A40" s="7"/>
      <c r="B40" s="7"/>
      <c r="C40" s="7">
        <v>4110</v>
      </c>
      <c r="D40" s="8" t="s">
        <v>29</v>
      </c>
      <c r="E40" s="14"/>
      <c r="F40" s="14">
        <v>580</v>
      </c>
    </row>
    <row r="41" spans="1:6" s="28" customFormat="1" ht="18.75" customHeight="1">
      <c r="A41" s="7"/>
      <c r="B41" s="7"/>
      <c r="C41" s="7">
        <v>4120</v>
      </c>
      <c r="D41" s="8" t="s">
        <v>32</v>
      </c>
      <c r="E41" s="14"/>
      <c r="F41" s="14">
        <v>90</v>
      </c>
    </row>
    <row r="42" spans="1:6" s="28" customFormat="1" ht="18.75" customHeight="1">
      <c r="A42" s="7"/>
      <c r="B42" s="7"/>
      <c r="C42" s="7">
        <v>4210</v>
      </c>
      <c r="D42" s="8" t="s">
        <v>30</v>
      </c>
      <c r="E42" s="14">
        <v>5130</v>
      </c>
      <c r="F42" s="14"/>
    </row>
    <row r="43" spans="1:6" ht="24" customHeight="1">
      <c r="A43" s="5"/>
      <c r="B43" s="5"/>
      <c r="C43" s="5"/>
      <c r="D43" s="2" t="s">
        <v>11</v>
      </c>
      <c r="E43" s="15">
        <f>E8+E33+E36</f>
        <v>80585</v>
      </c>
      <c r="F43" s="15">
        <f>F8+F33+F36</f>
        <v>87165</v>
      </c>
    </row>
    <row r="44" spans="2:3" ht="14.25" customHeight="1">
      <c r="B44" s="16" t="s">
        <v>12</v>
      </c>
      <c r="C44" s="16"/>
    </row>
    <row r="45" spans="2:3" ht="85.5" customHeight="1" hidden="1">
      <c r="B45" s="16"/>
      <c r="C45" s="16"/>
    </row>
    <row r="46" spans="1:6" ht="103.5" customHeight="1">
      <c r="A46" s="47" t="s">
        <v>42</v>
      </c>
      <c r="B46" s="47"/>
      <c r="C46" s="47"/>
      <c r="D46" s="47"/>
      <c r="E46" s="47"/>
      <c r="F46" s="47"/>
    </row>
    <row r="47" spans="1:6" ht="100.5" customHeight="1">
      <c r="A47" s="45" t="s">
        <v>43</v>
      </c>
      <c r="B47" s="45"/>
      <c r="C47" s="45"/>
      <c r="D47" s="45"/>
      <c r="E47" s="45"/>
      <c r="F47" s="45"/>
    </row>
    <row r="48" spans="5:6" ht="16.5" customHeight="1">
      <c r="E48" s="43" t="s">
        <v>0</v>
      </c>
      <c r="F48" s="43"/>
    </row>
    <row r="49" spans="5:6" ht="25.5" customHeight="1">
      <c r="E49" s="43" t="s">
        <v>7</v>
      </c>
      <c r="F49" s="43"/>
    </row>
  </sheetData>
  <mergeCells count="10">
    <mergeCell ref="D1:F1"/>
    <mergeCell ref="D2:F2"/>
    <mergeCell ref="D3:F3"/>
    <mergeCell ref="B4:F4"/>
    <mergeCell ref="A46:F46"/>
    <mergeCell ref="E48:F48"/>
    <mergeCell ref="E49:F49"/>
    <mergeCell ref="B5:F5"/>
    <mergeCell ref="A6:B6"/>
    <mergeCell ref="A47:F47"/>
  </mergeCells>
  <printOptions/>
  <pageMargins left="0.63" right="0.24" top="0.63" bottom="0.37" header="0.35" footer="0.49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Jawdiga Florczak</cp:lastModifiedBy>
  <cp:lastPrinted>2009-11-03T09:16:14Z</cp:lastPrinted>
  <dcterms:created xsi:type="dcterms:W3CDTF">2001-03-22T14:50:42Z</dcterms:created>
  <dcterms:modified xsi:type="dcterms:W3CDTF">2009-11-04T11:50:01Z</dcterms:modified>
  <cp:category/>
  <cp:version/>
  <cp:contentType/>
  <cp:contentStatus/>
</cp:coreProperties>
</file>