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 Nr 1do 28" sheetId="1" r:id="rId1"/>
    <sheet name="zał Nr 2 do 28" sheetId="2" r:id="rId2"/>
    <sheet name="zał Nr 3 do 28" sheetId="3" r:id="rId3"/>
    <sheet name="zał  Nr4 do 28 " sheetId="4" r:id="rId4"/>
  </sheets>
  <definedNames>
    <definedName name="_xlnm.Print_Area" localSheetId="2">'zał Nr 3 do 28'!$A$1:$H$28</definedName>
  </definedNames>
  <calcPr fullCalcOnLoad="1"/>
</workbook>
</file>

<file path=xl/sharedStrings.xml><?xml version="1.0" encoding="utf-8"?>
<sst xmlns="http://schemas.openxmlformats.org/spreadsheetml/2006/main" count="124" uniqueCount="70">
  <si>
    <t>Dział</t>
  </si>
  <si>
    <t>Rozdział</t>
  </si>
  <si>
    <t>§</t>
  </si>
  <si>
    <t>Nazwa</t>
  </si>
  <si>
    <t>Zmniejszenie</t>
  </si>
  <si>
    <t>Zwiększenie</t>
  </si>
  <si>
    <t>Dochody</t>
  </si>
  <si>
    <t>Plan po zmianie</t>
  </si>
  <si>
    <t>Wydatki</t>
  </si>
  <si>
    <t>Plan przed zmianą</t>
  </si>
  <si>
    <t>Razem  plan wydatków</t>
  </si>
  <si>
    <t>Razem  plan dochodów</t>
  </si>
  <si>
    <t>Wójt Gminy</t>
  </si>
  <si>
    <t>Maciej Śliwerski</t>
  </si>
  <si>
    <t>Dotacje celowe otrzym.z budżetu państwa na realiz. zadań bieżących z zakresu administracji rządowej oraz innych zadań zleconych gminie</t>
  </si>
  <si>
    <t>Pomoc społeczna</t>
  </si>
  <si>
    <t>Zestawienie zmian w planie  dochodów  i wydatków na zadania zlecone z zakresu administracji rządowej na rok 2004.</t>
  </si>
  <si>
    <t>Kwota</t>
  </si>
  <si>
    <t xml:space="preserve">Wydatki </t>
  </si>
  <si>
    <t xml:space="preserve">      Zestawienie zmian budżetu Gminy Jaktorów na rok 2004 wynikających</t>
  </si>
  <si>
    <t xml:space="preserve">                                                     Maciej Śliwerski</t>
  </si>
  <si>
    <t>Dotacje celowe otrzymane z budżetu państwa na realiz. zadań bieżących z zakresu administracji rządowej oraz innych zadań zleconych gminie</t>
  </si>
  <si>
    <t>Zakup usług pozostałych</t>
  </si>
  <si>
    <t>Świadczenia społeczne</t>
  </si>
  <si>
    <t>Razem  dochody</t>
  </si>
  <si>
    <t>Razem  wydatki</t>
  </si>
  <si>
    <t xml:space="preserve">                                                    Wójt Gminy</t>
  </si>
  <si>
    <t xml:space="preserve">              ze  zwiększenia  dotacji celowej na realizację zadań bieżących z zakresu administracji rządowej oraz innych zadań zleconych gminie.</t>
  </si>
  <si>
    <t>Świadczenia rodzinne oraz składki na ubezpieczenia emerytalne i rentowe z ubezpieczenia społecznego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</si>
  <si>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</si>
  <si>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</si>
  <si>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</si>
  <si>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</si>
  <si>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Różne rozliczenia</t>
  </si>
  <si>
    <t>Rezerwy ogólne i celowe</t>
  </si>
  <si>
    <t>Rezerwy</t>
  </si>
  <si>
    <t>Zakup materiałów i wyposażenia</t>
  </si>
  <si>
    <t>Ogółem zmiany</t>
  </si>
  <si>
    <t>Uzasadnienie:</t>
  </si>
  <si>
    <t>Zakup energii</t>
  </si>
  <si>
    <t>Treść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</si>
  <si>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</si>
  <si>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</si>
  <si>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Składki na ubezpieczenia zdrowotne</t>
  </si>
  <si>
    <t xml:space="preserve">                                                             Wójta Gminy Jaktorów</t>
  </si>
  <si>
    <t xml:space="preserve">Rozdział </t>
  </si>
  <si>
    <t>Składki na ubezpieczenia społeczne</t>
  </si>
  <si>
    <t xml:space="preserve">Razem </t>
  </si>
  <si>
    <t xml:space="preserve">                                                                z dnia  28 września  2004r</t>
  </si>
  <si>
    <t>Zestawienie zmian w planie wydatków na zadania zlecone na rok 2004 wynikających z przeniesienia wydatków między paragrafami w obrębie rozdziału klasyfikacji budżetowej.</t>
  </si>
  <si>
    <t>Uzasadnienie: 
Przeniesienie wydatków między paragrafami w obrębie rozdziału klasyfikacji budżetowej wynika   ze zmiany klasyfikacji budżetowej.</t>
  </si>
  <si>
    <t>Oświata i wychowanie</t>
  </si>
  <si>
    <t>Szkoły podstawowe</t>
  </si>
  <si>
    <r>
      <t>Uzasadnienie:</t>
    </r>
    <r>
      <rPr>
        <sz val="11"/>
        <rFont val="Arial CE"/>
        <family val="2"/>
      </rPr>
      <t xml:space="preserve"> 
Zgodnie z pismem Nr FIN.I-301/3011/852/144/2004 Mazowieckiego Urzędu Wojewódzkiego w Warszawie Wydział Finansów i Budżetu zwiększony został w dziale 852 - Pomoc społeczna  plan dotacji celowej o kwotę 26.200,-zł   z przeznaczeniem na  oplacenie składek zdrowotnych za osoby pobierające niektóre świadczenia z pomocy społecznej oraz niektóre świadczenia rodzinne oraz na realizację świadczeń obligatoryjnych .</t>
    </r>
  </si>
  <si>
    <t>Pozostała działalnośc</t>
  </si>
  <si>
    <t>Gimnazja</t>
  </si>
  <si>
    <t>Zakup usług remontowych</t>
  </si>
  <si>
    <t xml:space="preserve">                                                                     Zał. Nr 1 do  zarządzenia  Nr 28 /2004</t>
  </si>
  <si>
    <t xml:space="preserve">                                                                                               z dnia  28 września  2004</t>
  </si>
  <si>
    <t xml:space="preserve">                                                                                               Wójta Gminy Jaktorów </t>
  </si>
  <si>
    <t>Zał. Nr 2 do  zarządzenia  Nr 28/2004</t>
  </si>
  <si>
    <t>Nr 28 /2004 Wójta Gminy Jaktorów</t>
  </si>
  <si>
    <t xml:space="preserve">                                                                                                                                                                                   z dnia 28 września 2004r.</t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</si>
  <si>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</si>
  <si>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 xml:space="preserve">                                              z dnia  28 września  2004r.</t>
  </si>
  <si>
    <t>Kultura  i ochrona dziedzictwa narodowego</t>
  </si>
  <si>
    <t>Pozostała działalność</t>
  </si>
  <si>
    <t xml:space="preserve">Przeniesienia wydatków   między   paragafami w obrębie rozdziału   klasyfikacji budżetowej  oraz z rezerwy ogólnej zostały wprowadzone z uwagi na  konieczność zabezpieczenia następujących wydatków:
1) w dziale 710 -Działalność usługowa   - z rezerwy ogólnej przeznacza się kwotę 6.900,-zł na zakup wieńców, zieleni i innych materiałów oraz  wykonanie tablicy informacyjnej i częściowo koszty przygotowania grochówki w związku z obchodami 60 rocznicy Bitwy pod Jaktorowem ,
2) w Dziale 801 - Oświata i wychowanie   -  zmniejsza się wydatki na energię  w Szkole Podstawowej w Międzyborowie o kwotę 5.000,-zł z przeznaczeniem na zakup materiałów oraz zmniejsza się wydatki na usługi remontowe w Gimnazjum  w Jaktorowie o kwotę 13.000,-zł z przeznaczeniem na  zakup materiałów i  opłaty  za usługi materialne  - stosownie do wniosków dyrektorów szkół,
3) w Dziale 921 -Kultura i ochrona dziedzictwa narodowego - z rezerwy ogólnej zabezpiecza się kwotę 2.000,-zł na zakup  sprzętu  dla potrzeb nagłośnienia  imprez lokalnych (festynów, konkursów itp),
</t>
  </si>
  <si>
    <t xml:space="preserve">                                                   Zał . Nr 4  do  zarządzenia  Nr 28 /2004</t>
  </si>
  <si>
    <t>wynikających z przeniesienia wydatków  z rezerwy ogólnej oraz   między    paragrafami w obrębie rozdziału klasyfikacji budżetowej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</si>
</sst>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" sqref="A2:E2"/>
    </sheetView>
  </sheetViews>
  <sheetFormatPr defaultColWidth="9.00390625" defaultRowHeight="12.75"/>
  <cols>
    <col min="1" max="1" width="7.25390625" style="1" customWidth="1"/>
    <col min="2" max="2" width="9.125" style="1" customWidth="1"/>
    <col min="3" max="3" width="6.375" style="1" customWidth="1"/>
    <col min="4" max="4" width="52.25390625" style="1" customWidth="1"/>
    <col min="5" max="5" width="12.375" style="1" customWidth="1"/>
    <col min="6" max="16384" width="9.125" style="1" customWidth="1"/>
  </cols>
  <sheetData>
    <row r="1" spans="1:5" ht="14.25">
      <c r="A1" s="46" t="s">
        <v>57</v>
      </c>
      <c r="B1" s="46"/>
      <c r="C1" s="46"/>
      <c r="D1" s="46"/>
      <c r="E1" s="46"/>
    </row>
    <row r="2" spans="1:5" ht="14.25">
      <c r="A2" s="42" t="s">
        <v>59</v>
      </c>
      <c r="B2" s="42"/>
      <c r="C2" s="42"/>
      <c r="D2" s="42"/>
      <c r="E2" s="42"/>
    </row>
    <row r="3" spans="1:5" ht="14.25">
      <c r="A3" s="42" t="s">
        <v>58</v>
      </c>
      <c r="B3" s="42"/>
      <c r="C3" s="42"/>
      <c r="D3" s="42"/>
      <c r="E3" s="42"/>
    </row>
    <row r="4" spans="1:5" ht="14.25">
      <c r="A4" s="15"/>
      <c r="B4" s="15"/>
      <c r="C4" s="15"/>
      <c r="D4" s="15"/>
      <c r="E4" s="15"/>
    </row>
    <row r="5" spans="1:5" ht="14.25">
      <c r="A5" s="42" t="s">
        <v>19</v>
      </c>
      <c r="B5" s="42"/>
      <c r="C5" s="42"/>
      <c r="D5" s="42"/>
      <c r="E5" s="42"/>
    </row>
    <row r="6" spans="1:5" ht="30.75" customHeight="1">
      <c r="A6" s="43" t="s">
        <v>27</v>
      </c>
      <c r="B6" s="43"/>
      <c r="C6" s="43"/>
      <c r="D6" s="43"/>
      <c r="E6" s="43"/>
    </row>
    <row r="7" spans="1:3" ht="14.25" customHeight="1">
      <c r="A7" s="14" t="s">
        <v>6</v>
      </c>
      <c r="B7" s="14"/>
      <c r="C7" s="14"/>
    </row>
    <row r="8" spans="1:5" ht="21.75" customHeight="1">
      <c r="A8" s="19" t="s">
        <v>0</v>
      </c>
      <c r="B8" s="19" t="s">
        <v>1</v>
      </c>
      <c r="C8" s="2" t="s">
        <v>2</v>
      </c>
      <c r="D8" s="2" t="s">
        <v>3</v>
      </c>
      <c r="E8" s="2" t="s">
        <v>17</v>
      </c>
    </row>
    <row r="9" spans="1:5" s="6" customFormat="1" ht="18.75" customHeight="1">
      <c r="A9" s="20">
        <v>852</v>
      </c>
      <c r="B9" s="20"/>
      <c r="C9" s="4"/>
      <c r="D9" s="5" t="s">
        <v>15</v>
      </c>
      <c r="E9" s="21">
        <f>E10+E12</f>
        <v>26200</v>
      </c>
    </row>
    <row r="10" spans="1:5" ht="41.25" customHeight="1">
      <c r="A10" s="19"/>
      <c r="B10" s="19">
        <v>85213</v>
      </c>
      <c r="C10" s="2"/>
      <c r="D10" s="9" t="s">
        <v>41</v>
      </c>
      <c r="E10" s="12">
        <f>E11</f>
        <v>3200</v>
      </c>
    </row>
    <row r="11" spans="1:5" ht="41.25" customHeight="1">
      <c r="A11" s="19"/>
      <c r="B11" s="19"/>
      <c r="C11" s="2">
        <v>2010</v>
      </c>
      <c r="D11" s="9" t="s">
        <v>21</v>
      </c>
      <c r="E11" s="12">
        <v>3200</v>
      </c>
    </row>
    <row r="12" spans="1:5" ht="26.25" customHeight="1">
      <c r="A12" s="19"/>
      <c r="B12" s="19">
        <v>85214</v>
      </c>
      <c r="C12" s="2"/>
      <c r="D12" s="9" t="s">
        <v>42</v>
      </c>
      <c r="E12" s="12">
        <f>E13</f>
        <v>23000</v>
      </c>
    </row>
    <row r="13" spans="1:5" ht="41.25" customHeight="1">
      <c r="A13" s="19"/>
      <c r="B13" s="19"/>
      <c r="C13" s="2">
        <v>2010</v>
      </c>
      <c r="D13" s="9" t="s">
        <v>21</v>
      </c>
      <c r="E13" s="12">
        <v>23000</v>
      </c>
    </row>
    <row r="14" spans="1:5" ht="19.5" customHeight="1">
      <c r="A14" s="7"/>
      <c r="B14" s="7"/>
      <c r="C14" s="7"/>
      <c r="D14" s="10" t="s">
        <v>24</v>
      </c>
      <c r="E14" s="22">
        <f>E9</f>
        <v>26200</v>
      </c>
    </row>
    <row r="15" spans="1:5" ht="19.5" customHeight="1">
      <c r="A15" s="24" t="s">
        <v>18</v>
      </c>
      <c r="B15" s="24"/>
      <c r="C15" s="24"/>
      <c r="D15" s="23"/>
      <c r="E15" s="23"/>
    </row>
    <row r="16" spans="1:5" s="25" customFormat="1" ht="23.25" customHeight="1">
      <c r="A16" s="19" t="s">
        <v>0</v>
      </c>
      <c r="B16" s="19" t="s">
        <v>1</v>
      </c>
      <c r="C16" s="2" t="s">
        <v>2</v>
      </c>
      <c r="D16" s="2" t="s">
        <v>3</v>
      </c>
      <c r="E16" s="2" t="s">
        <v>17</v>
      </c>
    </row>
    <row r="17" spans="1:5" s="27" customFormat="1" ht="18.75" customHeight="1">
      <c r="A17" s="20">
        <v>852</v>
      </c>
      <c r="B17" s="20"/>
      <c r="C17" s="4"/>
      <c r="D17" s="26" t="s">
        <v>15</v>
      </c>
      <c r="E17" s="21">
        <f>E18+E20</f>
        <v>26200</v>
      </c>
    </row>
    <row r="18" spans="1:5" s="25" customFormat="1" ht="39.75" customHeight="1">
      <c r="A18" s="19"/>
      <c r="B18" s="19">
        <v>85213</v>
      </c>
      <c r="C18" s="2"/>
      <c r="D18" s="9" t="s">
        <v>41</v>
      </c>
      <c r="E18" s="12">
        <f>E19</f>
        <v>3200</v>
      </c>
    </row>
    <row r="19" spans="1:5" s="25" customFormat="1" ht="17.25" customHeight="1">
      <c r="A19" s="19"/>
      <c r="B19" s="19"/>
      <c r="C19" s="2">
        <v>4130</v>
      </c>
      <c r="D19" s="9" t="s">
        <v>43</v>
      </c>
      <c r="E19" s="12">
        <v>3200</v>
      </c>
    </row>
    <row r="20" spans="1:5" s="25" customFormat="1" ht="27.75" customHeight="1">
      <c r="A20" s="19"/>
      <c r="B20" s="19">
        <v>85214</v>
      </c>
      <c r="C20" s="2"/>
      <c r="D20" s="9" t="s">
        <v>42</v>
      </c>
      <c r="E20" s="12">
        <f>E21</f>
        <v>23000</v>
      </c>
    </row>
    <row r="21" spans="1:5" s="25" customFormat="1" ht="17.25" customHeight="1">
      <c r="A21" s="19"/>
      <c r="B21" s="19"/>
      <c r="C21" s="2">
        <v>3110</v>
      </c>
      <c r="D21" s="9" t="s">
        <v>23</v>
      </c>
      <c r="E21" s="12">
        <v>23000</v>
      </c>
    </row>
    <row r="22" spans="1:5" ht="15.75" customHeight="1">
      <c r="A22" s="7"/>
      <c r="B22" s="7"/>
      <c r="C22" s="7"/>
      <c r="D22" s="10" t="s">
        <v>25</v>
      </c>
      <c r="E22" s="22">
        <f>E17</f>
        <v>26200</v>
      </c>
    </row>
    <row r="23" spans="1:5" ht="93" customHeight="1">
      <c r="A23" s="44" t="s">
        <v>53</v>
      </c>
      <c r="B23" s="45"/>
      <c r="C23" s="45"/>
      <c r="D23" s="45"/>
      <c r="E23" s="45"/>
    </row>
    <row r="24" spans="4:5" ht="14.25">
      <c r="D24" s="42" t="s">
        <v>26</v>
      </c>
      <c r="E24" s="42"/>
    </row>
    <row r="25" spans="4:5" ht="35.25" customHeight="1">
      <c r="D25" s="42" t="s">
        <v>20</v>
      </c>
      <c r="E25" s="42"/>
    </row>
  </sheetData>
  <mergeCells count="8">
    <mergeCell ref="A1:E1"/>
    <mergeCell ref="A2:E2"/>
    <mergeCell ref="A3:E3"/>
    <mergeCell ref="A5:E5"/>
    <mergeCell ref="D25:E25"/>
    <mergeCell ref="A6:E6"/>
    <mergeCell ref="A23:E23"/>
    <mergeCell ref="D24:E24"/>
  </mergeCells>
  <printOptions/>
  <pageMargins left="0.75" right="0.4" top="0.42" bottom="0.5" header="0.27" footer="0.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6.875" style="1" customWidth="1"/>
    <col min="2" max="2" width="9.125" style="1" customWidth="1"/>
    <col min="3" max="3" width="6.625" style="1" customWidth="1"/>
    <col min="4" max="4" width="46.875" style="1" customWidth="1"/>
    <col min="5" max="5" width="12.125" style="1" customWidth="1"/>
    <col min="6" max="6" width="12.625" style="1" customWidth="1"/>
    <col min="7" max="16384" width="9.125" style="1" customWidth="1"/>
  </cols>
  <sheetData>
    <row r="1" spans="4:6" ht="18" customHeight="1">
      <c r="D1" s="46" t="s">
        <v>60</v>
      </c>
      <c r="E1" s="46"/>
      <c r="F1" s="46"/>
    </row>
    <row r="2" spans="4:6" ht="18.75" customHeight="1">
      <c r="D2" s="42" t="s">
        <v>44</v>
      </c>
      <c r="E2" s="42"/>
      <c r="F2" s="42"/>
    </row>
    <row r="3" spans="4:6" ht="15.75" customHeight="1">
      <c r="D3" s="42" t="s">
        <v>48</v>
      </c>
      <c r="E3" s="42"/>
      <c r="F3" s="42"/>
    </row>
    <row r="4" spans="5:6" ht="15.75" customHeight="1">
      <c r="E4" s="15"/>
      <c r="F4" s="15"/>
    </row>
    <row r="5" spans="2:6" ht="39.75" customHeight="1">
      <c r="B5" s="43" t="s">
        <v>49</v>
      </c>
      <c r="C5" s="43"/>
      <c r="D5" s="43"/>
      <c r="E5" s="43"/>
      <c r="F5" s="43"/>
    </row>
    <row r="6" ht="21" customHeight="1"/>
    <row r="7" spans="1:6" s="15" customFormat="1" ht="23.25" customHeight="1">
      <c r="A7" s="2" t="s">
        <v>0</v>
      </c>
      <c r="B7" s="2" t="s">
        <v>45</v>
      </c>
      <c r="C7" s="2" t="s">
        <v>2</v>
      </c>
      <c r="D7" s="2" t="s">
        <v>40</v>
      </c>
      <c r="E7" s="2" t="s">
        <v>4</v>
      </c>
      <c r="F7" s="2" t="s">
        <v>5</v>
      </c>
    </row>
    <row r="8" spans="1:6" s="16" customFormat="1" ht="18.75" customHeight="1">
      <c r="A8" s="4">
        <v>852</v>
      </c>
      <c r="B8" s="4"/>
      <c r="C8" s="4"/>
      <c r="D8" s="26" t="s">
        <v>15</v>
      </c>
      <c r="E8" s="21">
        <f>E9</f>
        <v>4000</v>
      </c>
      <c r="F8" s="21">
        <f>F9</f>
        <v>4000</v>
      </c>
    </row>
    <row r="9" spans="1:6" s="15" customFormat="1" ht="42.75" customHeight="1">
      <c r="A9" s="2"/>
      <c r="B9" s="2">
        <v>85212</v>
      </c>
      <c r="C9" s="2"/>
      <c r="D9" s="9" t="s">
        <v>28</v>
      </c>
      <c r="E9" s="12">
        <f>E11</f>
        <v>4000</v>
      </c>
      <c r="F9" s="12">
        <f>F10</f>
        <v>4000</v>
      </c>
    </row>
    <row r="10" spans="1:6" s="15" customFormat="1" ht="15.75" customHeight="1">
      <c r="A10" s="2"/>
      <c r="B10" s="2"/>
      <c r="C10" s="2">
        <v>4110</v>
      </c>
      <c r="D10" s="34" t="s">
        <v>46</v>
      </c>
      <c r="E10" s="2"/>
      <c r="F10" s="12">
        <v>4000</v>
      </c>
    </row>
    <row r="11" spans="1:6" s="15" customFormat="1" ht="15.75" customHeight="1">
      <c r="A11" s="2"/>
      <c r="B11" s="2"/>
      <c r="C11" s="2">
        <v>4130</v>
      </c>
      <c r="D11" s="9" t="s">
        <v>43</v>
      </c>
      <c r="E11" s="12">
        <v>4000</v>
      </c>
      <c r="F11" s="2"/>
    </row>
    <row r="12" spans="1:6" s="14" customFormat="1" ht="19.5" customHeight="1">
      <c r="A12" s="10"/>
      <c r="B12" s="10"/>
      <c r="C12" s="10"/>
      <c r="D12" s="10" t="s">
        <v>47</v>
      </c>
      <c r="E12" s="12">
        <f>E8</f>
        <v>4000</v>
      </c>
      <c r="F12" s="12">
        <f>F8</f>
        <v>4000</v>
      </c>
    </row>
    <row r="13" spans="2:6" ht="50.25" customHeight="1">
      <c r="B13" s="47" t="s">
        <v>50</v>
      </c>
      <c r="C13" s="47"/>
      <c r="D13" s="47"/>
      <c r="E13" s="47"/>
      <c r="F13" s="47"/>
    </row>
    <row r="14" spans="5:6" ht="14.25">
      <c r="E14" s="42" t="s">
        <v>12</v>
      </c>
      <c r="F14" s="42"/>
    </row>
    <row r="15" spans="5:6" ht="27" customHeight="1">
      <c r="E15" s="42" t="s">
        <v>13</v>
      </c>
      <c r="F15" s="42"/>
    </row>
  </sheetData>
  <mergeCells count="7">
    <mergeCell ref="B13:F13"/>
    <mergeCell ref="E14:F14"/>
    <mergeCell ref="E15:F15"/>
    <mergeCell ref="D1:F1"/>
    <mergeCell ref="D2:F2"/>
    <mergeCell ref="D3:F3"/>
    <mergeCell ref="B5:F5"/>
  </mergeCells>
  <printOptions/>
  <pageMargins left="0.65" right="0.22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9" sqref="D9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6.875" style="1" customWidth="1"/>
    <col min="4" max="4" width="68.75390625" style="1" customWidth="1"/>
    <col min="5" max="5" width="12.75390625" style="1" customWidth="1"/>
    <col min="6" max="6" width="11.25390625" style="1" customWidth="1"/>
    <col min="7" max="7" width="10.625" style="1" customWidth="1"/>
    <col min="8" max="8" width="13.00390625" style="1" customWidth="1"/>
    <col min="9" max="16384" width="9.125" style="1" customWidth="1"/>
  </cols>
  <sheetData>
    <row r="1" spans="1:8" ht="14.25">
      <c r="A1" s="42" t="s">
        <v>63</v>
      </c>
      <c r="B1" s="42"/>
      <c r="C1" s="42"/>
      <c r="D1" s="42"/>
      <c r="E1" s="42"/>
      <c r="F1" s="42"/>
      <c r="G1" s="42"/>
      <c r="H1" s="42"/>
    </row>
    <row r="2" spans="1:8" ht="14.25">
      <c r="A2" s="46" t="s">
        <v>61</v>
      </c>
      <c r="B2" s="46"/>
      <c r="C2" s="46"/>
      <c r="D2" s="46"/>
      <c r="E2" s="46"/>
      <c r="F2" s="46"/>
      <c r="G2" s="46"/>
      <c r="H2" s="46"/>
    </row>
    <row r="3" spans="1:8" ht="14.25">
      <c r="A3" s="42" t="s">
        <v>62</v>
      </c>
      <c r="B3" s="42"/>
      <c r="C3" s="42"/>
      <c r="D3" s="42"/>
      <c r="E3" s="42"/>
      <c r="F3" s="42"/>
      <c r="G3" s="42"/>
      <c r="H3" s="42"/>
    </row>
    <row r="4" spans="1:7" ht="14.25">
      <c r="A4" s="42" t="s">
        <v>16</v>
      </c>
      <c r="B4" s="42"/>
      <c r="C4" s="42"/>
      <c r="D4" s="42"/>
      <c r="E4" s="42"/>
      <c r="F4" s="42"/>
      <c r="G4" s="42"/>
    </row>
    <row r="5" ht="14.25">
      <c r="A5" s="1" t="s">
        <v>6</v>
      </c>
    </row>
    <row r="6" spans="1:8" s="15" customFormat="1" ht="28.5" customHeight="1">
      <c r="A6" s="2" t="s">
        <v>0</v>
      </c>
      <c r="B6" s="2" t="s">
        <v>1</v>
      </c>
      <c r="C6" s="2" t="s">
        <v>2</v>
      </c>
      <c r="D6" s="2" t="s">
        <v>3</v>
      </c>
      <c r="E6" s="13" t="s">
        <v>9</v>
      </c>
      <c r="F6" s="13" t="s">
        <v>5</v>
      </c>
      <c r="G6" s="13" t="s">
        <v>4</v>
      </c>
      <c r="H6" s="13" t="s">
        <v>7</v>
      </c>
    </row>
    <row r="7" spans="1:8" s="15" customFormat="1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17">
        <v>6</v>
      </c>
      <c r="G7" s="8">
        <v>7</v>
      </c>
      <c r="H7" s="8">
        <v>8</v>
      </c>
    </row>
    <row r="8" spans="1:8" s="16" customFormat="1" ht="18.75" customHeight="1">
      <c r="A8" s="3">
        <v>852</v>
      </c>
      <c r="B8" s="3"/>
      <c r="C8" s="3"/>
      <c r="D8" s="5" t="s">
        <v>15</v>
      </c>
      <c r="E8" s="32">
        <f>E9+E11</f>
        <v>167000</v>
      </c>
      <c r="F8" s="32">
        <f>F9+F11</f>
        <v>26200</v>
      </c>
      <c r="G8" s="30"/>
      <c r="H8" s="32">
        <f>H9+H11</f>
        <v>193200</v>
      </c>
    </row>
    <row r="9" spans="1:8" s="15" customFormat="1" ht="35.25" customHeight="1">
      <c r="A9" s="8"/>
      <c r="B9" s="2">
        <v>85213</v>
      </c>
      <c r="C9" s="8"/>
      <c r="D9" s="11" t="s">
        <v>41</v>
      </c>
      <c r="E9" s="31">
        <f>E10</f>
        <v>15000</v>
      </c>
      <c r="F9" s="31">
        <f>F10</f>
        <v>3200</v>
      </c>
      <c r="G9" s="28"/>
      <c r="H9" s="31">
        <f>H10</f>
        <v>18200</v>
      </c>
    </row>
    <row r="10" spans="1:8" s="15" customFormat="1" ht="29.25" customHeight="1">
      <c r="A10" s="8"/>
      <c r="B10" s="8"/>
      <c r="C10" s="2">
        <v>2010</v>
      </c>
      <c r="D10" s="9" t="s">
        <v>14</v>
      </c>
      <c r="E10" s="31">
        <v>15000</v>
      </c>
      <c r="F10" s="31">
        <v>3200</v>
      </c>
      <c r="G10" s="28"/>
      <c r="H10" s="31">
        <f>E10+F10</f>
        <v>18200</v>
      </c>
    </row>
    <row r="11" spans="1:8" s="15" customFormat="1" ht="18" customHeight="1">
      <c r="A11" s="8"/>
      <c r="B11" s="8">
        <v>85214</v>
      </c>
      <c r="C11" s="2"/>
      <c r="D11" s="9" t="s">
        <v>42</v>
      </c>
      <c r="E11" s="31">
        <f>E12</f>
        <v>152000</v>
      </c>
      <c r="F11" s="31">
        <f>F12</f>
        <v>23000</v>
      </c>
      <c r="G11" s="28"/>
      <c r="H11" s="31">
        <f>H12</f>
        <v>175000</v>
      </c>
    </row>
    <row r="12" spans="1:8" s="15" customFormat="1" ht="27.75" customHeight="1">
      <c r="A12" s="8"/>
      <c r="B12" s="8"/>
      <c r="C12" s="2">
        <v>2010</v>
      </c>
      <c r="D12" s="9" t="s">
        <v>14</v>
      </c>
      <c r="E12" s="31">
        <v>152000</v>
      </c>
      <c r="F12" s="31">
        <v>23000</v>
      </c>
      <c r="G12" s="28"/>
      <c r="H12" s="31">
        <f>E12+F12</f>
        <v>175000</v>
      </c>
    </row>
    <row r="13" spans="1:8" s="14" customFormat="1" ht="18" customHeight="1">
      <c r="A13" s="10"/>
      <c r="B13" s="10"/>
      <c r="C13" s="10"/>
      <c r="D13" s="10" t="s">
        <v>11</v>
      </c>
      <c r="E13" s="31">
        <f>E8</f>
        <v>167000</v>
      </c>
      <c r="F13" s="31">
        <f>F8</f>
        <v>26200</v>
      </c>
      <c r="G13" s="31"/>
      <c r="H13" s="31">
        <f>H8</f>
        <v>193200</v>
      </c>
    </row>
    <row r="14" spans="1:8" s="14" customFormat="1" ht="10.5" customHeight="1">
      <c r="A14" s="24"/>
      <c r="B14" s="24"/>
      <c r="C14" s="24"/>
      <c r="D14" s="24"/>
      <c r="E14" s="29"/>
      <c r="F14" s="29"/>
      <c r="G14" s="29"/>
      <c r="H14" s="29"/>
    </row>
    <row r="15" ht="14.25">
      <c r="A15" s="1" t="s">
        <v>8</v>
      </c>
    </row>
    <row r="16" spans="1:8" ht="30.75" customHeight="1">
      <c r="A16" s="2" t="s">
        <v>0</v>
      </c>
      <c r="B16" s="2" t="s">
        <v>1</v>
      </c>
      <c r="C16" s="2" t="s">
        <v>2</v>
      </c>
      <c r="D16" s="2" t="s">
        <v>3</v>
      </c>
      <c r="E16" s="13" t="s">
        <v>9</v>
      </c>
      <c r="F16" s="13" t="s">
        <v>5</v>
      </c>
      <c r="G16" s="13" t="s">
        <v>4</v>
      </c>
      <c r="H16" s="13" t="s">
        <v>7</v>
      </c>
    </row>
    <row r="17" spans="1:8" s="15" customFormat="1" ht="14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 s="16" customFormat="1" ht="16.5" customHeight="1">
      <c r="A18" s="3">
        <v>852</v>
      </c>
      <c r="B18" s="3"/>
      <c r="C18" s="3"/>
      <c r="D18" s="18" t="s">
        <v>15</v>
      </c>
      <c r="E18" s="32">
        <f>E19+E22+E24</f>
        <v>183517</v>
      </c>
      <c r="F18" s="32">
        <f>F19+F22+F24</f>
        <v>30200</v>
      </c>
      <c r="G18" s="32">
        <f>G19</f>
        <v>4000</v>
      </c>
      <c r="H18" s="32">
        <f>H19+H22+H24</f>
        <v>209717</v>
      </c>
    </row>
    <row r="19" spans="1:8" s="15" customFormat="1" ht="25.5" customHeight="1">
      <c r="A19" s="8"/>
      <c r="B19" s="8">
        <v>85212</v>
      </c>
      <c r="C19" s="8"/>
      <c r="D19" s="9" t="s">
        <v>28</v>
      </c>
      <c r="E19" s="31">
        <f>E20+E21</f>
        <v>32000</v>
      </c>
      <c r="F19" s="31">
        <f>F20</f>
        <v>4000</v>
      </c>
      <c r="G19" s="31">
        <f>G21</f>
        <v>4000</v>
      </c>
      <c r="H19" s="31">
        <f>H20+H21</f>
        <v>32000</v>
      </c>
    </row>
    <row r="20" spans="1:8" s="15" customFormat="1" ht="16.5" customHeight="1">
      <c r="A20" s="8"/>
      <c r="B20" s="8"/>
      <c r="C20" s="8">
        <v>4110</v>
      </c>
      <c r="D20" s="34" t="s">
        <v>46</v>
      </c>
      <c r="E20" s="31">
        <v>28000</v>
      </c>
      <c r="F20" s="31">
        <v>4000</v>
      </c>
      <c r="G20" s="31"/>
      <c r="H20" s="31">
        <f>E20+F20</f>
        <v>32000</v>
      </c>
    </row>
    <row r="21" spans="1:8" s="15" customFormat="1" ht="16.5" customHeight="1">
      <c r="A21" s="8"/>
      <c r="B21" s="8"/>
      <c r="C21" s="8">
        <v>4130</v>
      </c>
      <c r="D21" s="9" t="s">
        <v>43</v>
      </c>
      <c r="E21" s="31">
        <v>4000</v>
      </c>
      <c r="F21" s="31"/>
      <c r="G21" s="31">
        <v>4000</v>
      </c>
      <c r="H21" s="31">
        <f>E21-G21</f>
        <v>0</v>
      </c>
    </row>
    <row r="22" spans="1:8" s="15" customFormat="1" ht="27" customHeight="1">
      <c r="A22" s="8"/>
      <c r="B22" s="8">
        <v>85213</v>
      </c>
      <c r="C22" s="8"/>
      <c r="D22" s="9" t="s">
        <v>41</v>
      </c>
      <c r="E22" s="31">
        <f>E23</f>
        <v>15000</v>
      </c>
      <c r="F22" s="31">
        <f>F23</f>
        <v>3200</v>
      </c>
      <c r="G22" s="31"/>
      <c r="H22" s="31">
        <f>H23</f>
        <v>18200</v>
      </c>
    </row>
    <row r="23" spans="1:8" s="15" customFormat="1" ht="18" customHeight="1">
      <c r="A23" s="8"/>
      <c r="B23" s="8"/>
      <c r="C23" s="8">
        <v>4130</v>
      </c>
      <c r="D23" s="9" t="s">
        <v>43</v>
      </c>
      <c r="E23" s="31">
        <v>15000</v>
      </c>
      <c r="F23" s="31">
        <v>3200</v>
      </c>
      <c r="G23" s="31"/>
      <c r="H23" s="31">
        <f>E23+F23</f>
        <v>18200</v>
      </c>
    </row>
    <row r="24" spans="1:8" s="15" customFormat="1" ht="18" customHeight="1">
      <c r="A24" s="8"/>
      <c r="B24" s="8">
        <v>85214</v>
      </c>
      <c r="C24" s="8"/>
      <c r="D24" s="9" t="s">
        <v>42</v>
      </c>
      <c r="E24" s="31">
        <f>E25</f>
        <v>136517</v>
      </c>
      <c r="F24" s="31">
        <f>F25</f>
        <v>23000</v>
      </c>
      <c r="G24" s="31"/>
      <c r="H24" s="31">
        <f>H25</f>
        <v>159517</v>
      </c>
    </row>
    <row r="25" spans="1:8" s="15" customFormat="1" ht="16.5" customHeight="1">
      <c r="A25" s="8"/>
      <c r="B25" s="8"/>
      <c r="C25" s="8">
        <v>3110</v>
      </c>
      <c r="D25" s="9" t="s">
        <v>23</v>
      </c>
      <c r="E25" s="31">
        <v>136517</v>
      </c>
      <c r="F25" s="31">
        <v>23000</v>
      </c>
      <c r="G25" s="31"/>
      <c r="H25" s="31">
        <f>E25+F25</f>
        <v>159517</v>
      </c>
    </row>
    <row r="26" spans="1:8" s="14" customFormat="1" ht="18" customHeight="1">
      <c r="A26" s="10"/>
      <c r="B26" s="10"/>
      <c r="C26" s="10"/>
      <c r="D26" s="10" t="s">
        <v>10</v>
      </c>
      <c r="E26" s="31">
        <f>E18</f>
        <v>183517</v>
      </c>
      <c r="F26" s="31">
        <f>F18</f>
        <v>30200</v>
      </c>
      <c r="G26" s="31">
        <f>G18</f>
        <v>4000</v>
      </c>
      <c r="H26" s="31">
        <f>H18</f>
        <v>209717</v>
      </c>
    </row>
    <row r="27" spans="6:8" ht="14.25">
      <c r="F27" s="42" t="s">
        <v>12</v>
      </c>
      <c r="G27" s="42"/>
      <c r="H27" s="42"/>
    </row>
    <row r="28" spans="6:8" ht="23.25" customHeight="1">
      <c r="F28" s="42" t="s">
        <v>13</v>
      </c>
      <c r="G28" s="42"/>
      <c r="H28" s="42"/>
    </row>
  </sheetData>
  <mergeCells count="6">
    <mergeCell ref="F28:H28"/>
    <mergeCell ref="F27:H27"/>
    <mergeCell ref="A1:H1"/>
    <mergeCell ref="A2:H2"/>
    <mergeCell ref="A3:H3"/>
    <mergeCell ref="A4:G4"/>
  </mergeCells>
  <printOptions/>
  <pageMargins left="0.49" right="0.15" top="0.38" bottom="0.28" header="0.22" footer="0.19"/>
  <pageSetup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B5" sqref="B5:F5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2.87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2" t="s">
        <v>68</v>
      </c>
      <c r="E1" s="42"/>
      <c r="F1" s="42"/>
      <c r="G1" s="15"/>
    </row>
    <row r="2" spans="4:7" ht="17.25" customHeight="1">
      <c r="D2" s="42" t="s">
        <v>29</v>
      </c>
      <c r="E2" s="42"/>
      <c r="F2" s="42"/>
      <c r="G2" s="15"/>
    </row>
    <row r="3" spans="4:7" ht="17.25" customHeight="1">
      <c r="D3" s="42" t="s">
        <v>64</v>
      </c>
      <c r="E3" s="42"/>
      <c r="F3" s="42"/>
      <c r="G3" s="15"/>
    </row>
    <row r="4" spans="2:6" ht="21.75" customHeight="1">
      <c r="B4" s="42" t="s">
        <v>30</v>
      </c>
      <c r="C4" s="42"/>
      <c r="D4" s="42"/>
      <c r="E4" s="42"/>
      <c r="F4" s="42"/>
    </row>
    <row r="5" spans="2:6" ht="33.75" customHeight="1">
      <c r="B5" s="43" t="s">
        <v>69</v>
      </c>
      <c r="C5" s="43"/>
      <c r="D5" s="43"/>
      <c r="E5" s="43"/>
      <c r="F5" s="43"/>
    </row>
    <row r="6" spans="1:2" ht="16.5" customHeight="1">
      <c r="A6" s="48" t="s">
        <v>31</v>
      </c>
      <c r="B6" s="48"/>
    </row>
    <row r="7" spans="1:6" ht="25.5" customHeight="1">
      <c r="A7" s="19" t="s">
        <v>0</v>
      </c>
      <c r="B7" s="19" t="s">
        <v>1</v>
      </c>
      <c r="C7" s="2" t="s">
        <v>2</v>
      </c>
      <c r="D7" s="2" t="s">
        <v>32</v>
      </c>
      <c r="E7" s="2" t="s">
        <v>4</v>
      </c>
      <c r="F7" s="2" t="s">
        <v>5</v>
      </c>
    </row>
    <row r="8" spans="1:6" s="6" customFormat="1" ht="19.5" customHeight="1">
      <c r="A8" s="4">
        <v>710</v>
      </c>
      <c r="B8" s="20"/>
      <c r="C8" s="4"/>
      <c r="D8" s="26"/>
      <c r="E8" s="21">
        <f>E9</f>
        <v>4000</v>
      </c>
      <c r="F8" s="21">
        <f>F9</f>
        <v>10900</v>
      </c>
    </row>
    <row r="9" spans="1:6" ht="18" customHeight="1">
      <c r="A9" s="2"/>
      <c r="B9" s="19">
        <v>71095</v>
      </c>
      <c r="C9" s="2"/>
      <c r="D9" s="34" t="s">
        <v>54</v>
      </c>
      <c r="E9" s="12">
        <f>E11</f>
        <v>4000</v>
      </c>
      <c r="F9" s="12">
        <f>F10+F12</f>
        <v>10900</v>
      </c>
    </row>
    <row r="10" spans="1:6" ht="16.5" customHeight="1">
      <c r="A10" s="2"/>
      <c r="B10" s="19"/>
      <c r="C10" s="2">
        <v>4210</v>
      </c>
      <c r="D10" s="11" t="s">
        <v>36</v>
      </c>
      <c r="E10" s="35"/>
      <c r="F10" s="12">
        <v>4500</v>
      </c>
    </row>
    <row r="11" spans="1:6" ht="16.5" customHeight="1">
      <c r="A11" s="2"/>
      <c r="B11" s="19"/>
      <c r="C11" s="2">
        <v>4270</v>
      </c>
      <c r="D11" s="11" t="s">
        <v>56</v>
      </c>
      <c r="E11" s="12">
        <v>4000</v>
      </c>
      <c r="F11" s="12"/>
    </row>
    <row r="12" spans="1:6" ht="16.5" customHeight="1">
      <c r="A12" s="2"/>
      <c r="B12" s="19"/>
      <c r="C12" s="2">
        <v>4300</v>
      </c>
      <c r="D12" s="11" t="s">
        <v>22</v>
      </c>
      <c r="E12" s="35"/>
      <c r="F12" s="12">
        <v>6400</v>
      </c>
    </row>
    <row r="13" spans="1:6" s="6" customFormat="1" ht="19.5" customHeight="1">
      <c r="A13" s="4">
        <v>758</v>
      </c>
      <c r="B13" s="20"/>
      <c r="C13" s="4"/>
      <c r="D13" s="26" t="s">
        <v>33</v>
      </c>
      <c r="E13" s="21">
        <f>E14</f>
        <v>8900</v>
      </c>
      <c r="F13" s="33"/>
    </row>
    <row r="14" spans="1:6" ht="18" customHeight="1">
      <c r="A14" s="2"/>
      <c r="B14" s="19">
        <v>75818</v>
      </c>
      <c r="C14" s="2"/>
      <c r="D14" s="34" t="s">
        <v>34</v>
      </c>
      <c r="E14" s="12">
        <f>E15</f>
        <v>8900</v>
      </c>
      <c r="F14" s="35"/>
    </row>
    <row r="15" spans="1:6" ht="15" customHeight="1">
      <c r="A15" s="19"/>
      <c r="B15" s="19"/>
      <c r="C15" s="2">
        <v>4810</v>
      </c>
      <c r="D15" s="34" t="s">
        <v>35</v>
      </c>
      <c r="E15" s="12">
        <v>8900</v>
      </c>
      <c r="F15" s="35"/>
    </row>
    <row r="16" spans="1:6" s="6" customFormat="1" ht="19.5" customHeight="1">
      <c r="A16" s="4">
        <v>801</v>
      </c>
      <c r="B16" s="20"/>
      <c r="C16" s="4"/>
      <c r="D16" s="36" t="s">
        <v>51</v>
      </c>
      <c r="E16" s="21">
        <f>E17+E20</f>
        <v>18000</v>
      </c>
      <c r="F16" s="21">
        <f>F17+F20</f>
        <v>18000</v>
      </c>
    </row>
    <row r="17" spans="1:6" ht="16.5" customHeight="1">
      <c r="A17" s="19"/>
      <c r="B17" s="2">
        <v>80101</v>
      </c>
      <c r="C17" s="2"/>
      <c r="D17" s="34" t="s">
        <v>52</v>
      </c>
      <c r="E17" s="12">
        <f>E19</f>
        <v>5000</v>
      </c>
      <c r="F17" s="37">
        <f>F18</f>
        <v>5000</v>
      </c>
    </row>
    <row r="18" spans="1:6" ht="16.5" customHeight="1">
      <c r="A18" s="19"/>
      <c r="B18" s="2"/>
      <c r="C18" s="2">
        <v>4210</v>
      </c>
      <c r="D18" s="34" t="s">
        <v>36</v>
      </c>
      <c r="E18" s="12"/>
      <c r="F18" s="37">
        <v>5000</v>
      </c>
    </row>
    <row r="19" spans="1:6" ht="15" customHeight="1">
      <c r="A19" s="19"/>
      <c r="B19" s="2"/>
      <c r="C19" s="2">
        <v>4260</v>
      </c>
      <c r="D19" s="34" t="s">
        <v>39</v>
      </c>
      <c r="E19" s="12">
        <v>5000</v>
      </c>
      <c r="F19" s="37"/>
    </row>
    <row r="20" spans="1:6" ht="15" customHeight="1">
      <c r="A20" s="19"/>
      <c r="B20" s="2">
        <v>80110</v>
      </c>
      <c r="C20" s="2"/>
      <c r="D20" s="34" t="s">
        <v>55</v>
      </c>
      <c r="E20" s="12">
        <f>E22</f>
        <v>13000</v>
      </c>
      <c r="F20" s="37">
        <f>F21+F23</f>
        <v>13000</v>
      </c>
    </row>
    <row r="21" spans="1:6" ht="15" customHeight="1">
      <c r="A21" s="19"/>
      <c r="B21" s="2"/>
      <c r="C21" s="2">
        <v>4210</v>
      </c>
      <c r="D21" s="34" t="s">
        <v>36</v>
      </c>
      <c r="E21" s="12"/>
      <c r="F21" s="37">
        <v>5000</v>
      </c>
    </row>
    <row r="22" spans="1:6" ht="15" customHeight="1">
      <c r="A22" s="19"/>
      <c r="B22" s="2"/>
      <c r="C22" s="2">
        <v>4270</v>
      </c>
      <c r="D22" s="34" t="s">
        <v>56</v>
      </c>
      <c r="E22" s="12">
        <v>13000</v>
      </c>
      <c r="F22" s="37"/>
    </row>
    <row r="23" spans="1:6" ht="15" customHeight="1">
      <c r="A23" s="19"/>
      <c r="B23" s="2"/>
      <c r="C23" s="2">
        <v>4300</v>
      </c>
      <c r="D23" s="34" t="s">
        <v>22</v>
      </c>
      <c r="E23" s="12"/>
      <c r="F23" s="37">
        <v>8000</v>
      </c>
    </row>
    <row r="24" spans="1:6" s="6" customFormat="1" ht="21" customHeight="1">
      <c r="A24" s="41">
        <v>921</v>
      </c>
      <c r="B24" s="3"/>
      <c r="C24" s="4"/>
      <c r="D24" s="18" t="s">
        <v>65</v>
      </c>
      <c r="E24" s="38"/>
      <c r="F24" s="38">
        <f>F25</f>
        <v>2000</v>
      </c>
    </row>
    <row r="25" spans="1:6" ht="18" customHeight="1">
      <c r="A25" s="8"/>
      <c r="B25" s="8">
        <v>92195</v>
      </c>
      <c r="C25" s="2"/>
      <c r="D25" s="11" t="s">
        <v>66</v>
      </c>
      <c r="E25" s="37"/>
      <c r="F25" s="37">
        <f>F26</f>
        <v>2000</v>
      </c>
    </row>
    <row r="26" spans="1:6" ht="15" customHeight="1">
      <c r="A26" s="8"/>
      <c r="B26" s="8"/>
      <c r="C26" s="2">
        <v>4210</v>
      </c>
      <c r="D26" s="11" t="s">
        <v>36</v>
      </c>
      <c r="E26" s="37"/>
      <c r="F26" s="37">
        <v>2000</v>
      </c>
    </row>
    <row r="27" spans="1:6" ht="21" customHeight="1">
      <c r="A27" s="7"/>
      <c r="B27" s="7"/>
      <c r="C27" s="7"/>
      <c r="D27" s="10" t="s">
        <v>37</v>
      </c>
      <c r="E27" s="39">
        <f>E8+E13+E16+E24</f>
        <v>30900</v>
      </c>
      <c r="F27" s="39">
        <f>F8+F13+F16+F24</f>
        <v>30900</v>
      </c>
    </row>
    <row r="28" spans="2:3" ht="15" customHeight="1">
      <c r="B28" s="40" t="s">
        <v>38</v>
      </c>
      <c r="C28" s="40"/>
    </row>
    <row r="29" spans="1:6" ht="201" customHeight="1">
      <c r="A29" s="49" t="s">
        <v>67</v>
      </c>
      <c r="B29" s="49"/>
      <c r="C29" s="49"/>
      <c r="D29" s="49"/>
      <c r="E29" s="49"/>
      <c r="F29" s="49"/>
    </row>
    <row r="30" spans="5:6" ht="21.75" customHeight="1">
      <c r="E30" s="42" t="s">
        <v>12</v>
      </c>
      <c r="F30" s="42"/>
    </row>
    <row r="31" spans="5:6" ht="25.5" customHeight="1">
      <c r="E31" s="42" t="s">
        <v>13</v>
      </c>
      <c r="F31" s="42"/>
    </row>
  </sheetData>
  <mergeCells count="9">
    <mergeCell ref="E31:F31"/>
    <mergeCell ref="B5:F5"/>
    <mergeCell ref="A6:B6"/>
    <mergeCell ref="A29:F29"/>
    <mergeCell ref="E30:F30"/>
    <mergeCell ref="D1:F1"/>
    <mergeCell ref="D2:F2"/>
    <mergeCell ref="D3:F3"/>
    <mergeCell ref="B4:F4"/>
  </mergeCells>
  <printOptions/>
  <pageMargins left="0.75" right="0.4" top="0.42" bottom="0.71" header="0.27" footer="0.47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2004-09-28T09:55:56Z</cp:lastPrinted>
  <dcterms:created xsi:type="dcterms:W3CDTF">2001-09-05T14:17:55Z</dcterms:created>
  <dcterms:modified xsi:type="dcterms:W3CDTF">2004-09-28T11:22:59Z</dcterms:modified>
  <cp:category/>
  <cp:version/>
  <cp:contentType/>
  <cp:contentStatus/>
</cp:coreProperties>
</file>