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ł nr 1  do 28 07" sheetId="1" r:id="rId1"/>
    <sheet name="zał nr 2 do 28 07" sheetId="2" r:id="rId2"/>
    <sheet name="zał nr 3 do 28 07" sheetId="3" r:id="rId3"/>
    <sheet name="zał nr 4 do 28 07" sheetId="4" r:id="rId4"/>
  </sheets>
  <definedNames>
    <definedName name="_xlnm.Print_Area" localSheetId="0">'zał nr 1  do 28 07'!$A$1:$E$30</definedName>
    <definedName name="_xlnm.Print_Area" localSheetId="1">'zał nr 2 do 28 07'!$A$1:$E$31</definedName>
    <definedName name="_xlnm.Print_Area" localSheetId="2">'zał nr 3 do 28 07'!$A$1:$F$50</definedName>
    <definedName name="_xlnm.Print_Area" localSheetId="3">'zał nr 4 do 28 07'!$A$1:$H$24</definedName>
  </definedNames>
  <calcPr fullCalcOnLoad="1"/>
</workbook>
</file>

<file path=xl/sharedStrings.xml><?xml version="1.0" encoding="utf-8"?>
<sst xmlns="http://schemas.openxmlformats.org/spreadsheetml/2006/main" count="165" uniqueCount="88">
  <si>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</si>
  <si>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</si>
  <si>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</si>
  <si>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</si>
  <si>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</si>
  <si>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</si>
  <si>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</si>
  <si>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</si>
  <si>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</si>
  <si>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</si>
  <si>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    Wójta Gminy Jaktorów</t>
  </si>
  <si>
    <t>Wydatki:</t>
  </si>
  <si>
    <t>Ogółem zmiany</t>
  </si>
  <si>
    <t>Uzasadnienie:</t>
  </si>
  <si>
    <t>Zakup materiałów i wyposażenia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</si>
  <si>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</si>
  <si>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</si>
  <si>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</si>
  <si>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</si>
  <si>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Zakup usług pozostałych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</si>
  <si>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</si>
  <si>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</si>
  <si>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</si>
  <si>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Zestawienie zmian w planie wydatków budżetowych  na rok 2007</t>
  </si>
  <si>
    <t>2030</t>
  </si>
  <si>
    <t>Dotacje celowe otrzymane z budżetu państwa na realizację własnych  zadań bieżących gmin</t>
  </si>
  <si>
    <t>na rok 2007  w związku ze zwiększeniem dotacji celowej na realizację  własnych  zadań bieżących  gmin.</t>
  </si>
  <si>
    <t>Pomoc społeczna</t>
  </si>
  <si>
    <t>Plan przed zmianą</t>
  </si>
  <si>
    <t>Plan po zmianie</t>
  </si>
  <si>
    <t>Razem   wydatki</t>
  </si>
  <si>
    <t>Pozostała działalność</t>
  </si>
  <si>
    <t>na rok 2007  w związku ze zwiększeniem dotacji celowej na  zadania  z zakresu administracji rządowej zlecone  gminie  do realizacji.</t>
  </si>
  <si>
    <t>2010</t>
  </si>
  <si>
    <t>Dotacje celowe otrzymane z budżetu państwa na realizację zadań bieżących z zakresu administracji rządowej oraz innych zadań zleconych gminie</t>
  </si>
  <si>
    <t>Ogółem  zwiększenie dochodów</t>
  </si>
  <si>
    <t>Ogółem zwiększenie wydatków</t>
  </si>
  <si>
    <t>Ogółem  zwiększenie</t>
  </si>
  <si>
    <t>Ogółem zwiększenie</t>
  </si>
  <si>
    <t>Zestawienie zmian w planie   dochodów i wydatków na zadania zlecone z zakresu administracji rządowej na rok 2007.</t>
  </si>
  <si>
    <t>Razem   dochody</t>
  </si>
  <si>
    <t>Składki na ubezpieczenia społeczne</t>
  </si>
  <si>
    <t>Składki na Fundusz Pracy</t>
  </si>
  <si>
    <t>Wynagrodzenia osobowe pracowników</t>
  </si>
  <si>
    <t>Oświata i wychowanie</t>
  </si>
  <si>
    <t xml:space="preserve">                              Zał. Nr 2  do zarządzenia  Nr 28/2007</t>
  </si>
  <si>
    <t xml:space="preserve">                          z dnia 23 listopada  2007r</t>
  </si>
  <si>
    <t>Pomoce naukowe i dydaktyczne, książki</t>
  </si>
  <si>
    <t>010</t>
  </si>
  <si>
    <t>01095</t>
  </si>
  <si>
    <t>Rolnictwo i łowiectwo</t>
  </si>
  <si>
    <t>Różne opłaty i składki</t>
  </si>
  <si>
    <t>Wynagrodzenia bezosobowe</t>
  </si>
  <si>
    <t>Uzasadnienie:
    Zgodnie z pismem Nr  FIN.I.-301/3011/010/106/07 Mazowieckiego Urzędu Wojewódzkiego   w Warszawie  Wydział Finansów i Budżetu zwiększona  została dotacja celowa w kwocie 31.383,-zł  na  zwrot podatku akcyzowego  zawartego w cenie oleju napędowego oraz koszty postępowania w sprawie jego zwrotu.</t>
  </si>
  <si>
    <t>Ośrodki pomocy społecznej</t>
  </si>
  <si>
    <t>4010</t>
  </si>
  <si>
    <t>wynikających z przeniesienia wydatków  z rezerwy ogólnej oraz między paragrafami w obrębie rozdziału klasyfikacji budżetowej .</t>
  </si>
  <si>
    <t>Administracja publiczna</t>
  </si>
  <si>
    <t>Urzędy gmin</t>
  </si>
  <si>
    <t>Różne rozliczenia</t>
  </si>
  <si>
    <t>Rezerwy ogólne i celowe</t>
  </si>
  <si>
    <t>Rezerwy</t>
  </si>
  <si>
    <t>Kultura i ochrona dziedzictwa narodowego</t>
  </si>
  <si>
    <t xml:space="preserve">                                                   Zał. Nr 3 do  zarządzenia  Nr 28/2007</t>
  </si>
  <si>
    <t xml:space="preserve">                                              z dnia 23 listopada  2007r</t>
  </si>
  <si>
    <t>Transport i łączność</t>
  </si>
  <si>
    <t>Drogi publiczne gminne</t>
  </si>
  <si>
    <t>Dodatkowe wynagrodzenie roczne</t>
  </si>
  <si>
    <t>Składki na PFRON</t>
  </si>
  <si>
    <t xml:space="preserve">                              Zał. Nr 1  do zarządzenia  Nr  28 /2007</t>
  </si>
  <si>
    <t xml:space="preserve">                          z dnia 23 listopada 2007</t>
  </si>
  <si>
    <t>Edukacyjna opieka wychowawcza</t>
  </si>
  <si>
    <t>Świetlice szkolne</t>
  </si>
  <si>
    <t>Obsługa długu publicznego</t>
  </si>
  <si>
    <t>Obsługa papierów wartościowych, kredytów i pożyczek jst</t>
  </si>
  <si>
    <t>Odsetki od samorządowych papierów wartościowych</t>
  </si>
  <si>
    <r>
      <t xml:space="preserve">Uzasadnienie:
    Zgodnie z pismami:
 1) Nr  FIN.I.-301/3011/854/126/07 Mazowieckiego Urzędu Wojewódzkiego w Warszawie  - Wydział Finansów i Budżetu </t>
    </r>
    <r>
      <rPr>
        <b/>
        <sz val="11"/>
        <rFont val="Arial CE"/>
        <family val="0"/>
      </rPr>
      <t>zwiększona</t>
    </r>
    <r>
      <rPr>
        <sz val="11"/>
        <rFont val="Arial CE"/>
        <family val="2"/>
      </rPr>
      <t xml:space="preserve"> została w dziale 801 - Oświata i wychowanie  dotacja celowa w  kwocie 3.945,-zł z przeznaczeniem na zakup lektur do bibliotek szkolnych, z tego  dla  Zespołu  Szkolno-Przedszkolnego w Jaktorowie - 1.973,-zł oraz dla Zespołu Szkół Publicznych w Międzyborowie - 1.972,-zł.. 
2) Nr FIN.I-301/3011/852/130/07 Mazowieckiego Urzędu Wojewódzkiego w Warszawie Wydział Finansów i Budżetu  </t>
    </r>
    <r>
      <rPr>
        <b/>
        <sz val="11"/>
        <rFont val="Arial CE"/>
        <family val="0"/>
      </rPr>
      <t>zmniejszona</t>
    </r>
    <r>
      <rPr>
        <sz val="11"/>
        <rFont val="Arial CE"/>
        <family val="2"/>
      </rPr>
      <t xml:space="preserve"> została w dziale 852 - Pomoc społeczna dotacja celowa o kwotę 153,-zł w związku z nadwyżką środków na wypłatę dodatków dla pracowników socjalnych.
 </t>
    </r>
  </si>
  <si>
    <t>Szkolenia pracowników niebędących członkami korpusu służby cywilnej</t>
  </si>
  <si>
    <t>Zakup materiałów papierniczych do sprzętu drukarskiego i urządzeń kserograficznych</t>
  </si>
  <si>
    <t>Zakup akcesoriów komputerowych , w tym programów i licencji</t>
  </si>
  <si>
    <t>Podróże służbowe krajowe</t>
  </si>
  <si>
    <t>Gospodarka mieszkaniowa</t>
  </si>
  <si>
    <t>Gospodarka gruntami i nieruchomościami</t>
  </si>
  <si>
    <t xml:space="preserve">      Z rezerwy  ogólnej  przenosi się kwotę 9.000,-zł na dofinansowanie  wydatków związanych z organizacją imprez kulturalnych i festynów - 2.000,-zł oraz na zapłatę odsetek od emisji obligacji - 7.000,-zł. 
Pozostałe zmiany w planie wydatków wynikają z potrzeby zabezpieczenia braków finansowych lub ze zmiany rodzaju wydatku: 
1) w dziale 600 - Transport i łączność zabezpiecza się kwotę 1.000,-zł na zakup materiałów niezbędnych do prac porządkowych na drogach,
</t>
  </si>
  <si>
    <t>2) dział 700 - Gospodarka mieszkaniowa zabezpiecza się kwotę 3.000,-zł na wyceny nieruchomości, koszty opłat notarialnych.
 3) dział 750 - Administracja publiczna - zabezpiecza się środki  w łącznej kwocie 39.700,-zł na wynagrodzenia osobowe , składki na Fundusz Pracy, prenumeratę czasopism, materiałów biurowych oraz szkolenia pracowników Urzędu. 
4) w dziale 854 - Edukacyjna opieka wychowawcza przenosi się kwotę 277,-zł na składki na ubezpieczenia społeczne - zgodnie z wnioskiem Dyrektora  Zespołu Szkolno-Przedszkolnego w Jaktorowie.</t>
  </si>
  <si>
    <t xml:space="preserve">Wynagrodzenia bezosobowe </t>
  </si>
  <si>
    <t xml:space="preserve">                                                                                                                                                   Zał. Nr 4 do zarządzenia  Nr 28/2007 Wójta Gminy Jaktorów</t>
  </si>
  <si>
    <t xml:space="preserve">                                                                                                                                                                      z dnia  23 listopada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</si>
</sst>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3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J13" sqref="J13"/>
    </sheetView>
  </sheetViews>
  <sheetFormatPr defaultColWidth="9.00390625" defaultRowHeight="12.75"/>
  <cols>
    <col min="1" max="1" width="6.00390625" style="17" customWidth="1"/>
    <col min="2" max="2" width="9.25390625" style="17" bestFit="1" customWidth="1"/>
    <col min="3" max="3" width="6.625" style="17" customWidth="1"/>
    <col min="4" max="4" width="57.00390625" style="17" customWidth="1"/>
    <col min="5" max="5" width="12.75390625" style="17" customWidth="1"/>
    <col min="6" max="16384" width="9.125" style="17" customWidth="1"/>
  </cols>
  <sheetData>
    <row r="1" ht="17.25" customHeight="1">
      <c r="D1" s="18" t="s">
        <v>69</v>
      </c>
    </row>
    <row r="2" spans="3:4" ht="12.75" customHeight="1">
      <c r="C2" s="69" t="s">
        <v>15</v>
      </c>
      <c r="D2" s="69"/>
    </row>
    <row r="3" spans="3:4" ht="12.75" customHeight="1">
      <c r="C3" s="18"/>
      <c r="D3" s="18" t="s">
        <v>70</v>
      </c>
    </row>
    <row r="4" spans="3:4" ht="18.75" customHeight="1">
      <c r="C4" s="18"/>
      <c r="D4" s="18"/>
    </row>
    <row r="5" spans="1:5" s="20" customFormat="1" ht="14.25">
      <c r="A5" s="19"/>
      <c r="B5" s="70" t="s">
        <v>16</v>
      </c>
      <c r="C5" s="70"/>
      <c r="D5" s="70"/>
      <c r="E5" s="70"/>
    </row>
    <row r="6" spans="1:5" s="20" customFormat="1" ht="32.25" customHeight="1">
      <c r="A6" s="71" t="s">
        <v>32</v>
      </c>
      <c r="B6" s="71"/>
      <c r="C6" s="71"/>
      <c r="D6" s="71"/>
      <c r="E6" s="71"/>
    </row>
    <row r="7" spans="1:5" ht="12.75" customHeight="1">
      <c r="A7" s="49"/>
      <c r="B7" s="49"/>
      <c r="C7" s="49"/>
      <c r="D7" s="49"/>
      <c r="E7" s="49"/>
    </row>
    <row r="8" spans="1:4" ht="17.25" customHeight="1">
      <c r="A8" s="21"/>
      <c r="B8" s="21" t="s">
        <v>17</v>
      </c>
      <c r="C8" s="21"/>
      <c r="D8" s="21"/>
    </row>
    <row r="9" spans="1:5" s="23" customFormat="1" ht="21.75" customHeight="1">
      <c r="A9" s="22" t="s">
        <v>3</v>
      </c>
      <c r="B9" s="22" t="s">
        <v>4</v>
      </c>
      <c r="C9" s="22" t="s">
        <v>5</v>
      </c>
      <c r="D9" s="22" t="s">
        <v>6</v>
      </c>
      <c r="E9" s="22" t="s">
        <v>18</v>
      </c>
    </row>
    <row r="10" spans="1:5" s="25" customFormat="1" ht="14.25">
      <c r="A10" s="22">
        <v>1</v>
      </c>
      <c r="B10" s="22">
        <v>2</v>
      </c>
      <c r="C10" s="22">
        <v>3</v>
      </c>
      <c r="D10" s="22">
        <v>4</v>
      </c>
      <c r="E10" s="24">
        <v>6</v>
      </c>
    </row>
    <row r="11" spans="1:5" s="28" customFormat="1" ht="27" customHeight="1">
      <c r="A11" s="64" t="s">
        <v>48</v>
      </c>
      <c r="B11" s="26"/>
      <c r="C11" s="37"/>
      <c r="D11" s="59" t="s">
        <v>50</v>
      </c>
      <c r="E11" s="66">
        <f>E12</f>
        <v>31383</v>
      </c>
    </row>
    <row r="12" spans="1:5" s="28" customFormat="1" ht="19.5" customHeight="1">
      <c r="A12" s="26"/>
      <c r="B12" s="65" t="s">
        <v>49</v>
      </c>
      <c r="C12" s="33"/>
      <c r="D12" s="5" t="s">
        <v>31</v>
      </c>
      <c r="E12" s="67">
        <f>E13</f>
        <v>31383</v>
      </c>
    </row>
    <row r="13" spans="1:5" s="28" customFormat="1" ht="44.25" customHeight="1">
      <c r="A13" s="26"/>
      <c r="B13" s="26"/>
      <c r="C13" s="29" t="s">
        <v>33</v>
      </c>
      <c r="D13" s="5" t="s">
        <v>34</v>
      </c>
      <c r="E13" s="67">
        <v>31383</v>
      </c>
    </row>
    <row r="14" spans="1:5" ht="21" customHeight="1">
      <c r="A14" s="6"/>
      <c r="B14" s="6"/>
      <c r="C14" s="6"/>
      <c r="D14" s="22" t="s">
        <v>35</v>
      </c>
      <c r="E14" s="67">
        <f>E11</f>
        <v>31383</v>
      </c>
    </row>
    <row r="15" spans="1:5" s="21" customFormat="1" ht="14.25">
      <c r="A15" s="30"/>
      <c r="B15" s="30"/>
      <c r="C15" s="30"/>
      <c r="D15" s="30"/>
      <c r="E15" s="31"/>
    </row>
    <row r="16" spans="1:5" ht="14.25">
      <c r="A16" s="30"/>
      <c r="B16" s="30" t="s">
        <v>7</v>
      </c>
      <c r="C16" s="30"/>
      <c r="D16" s="30"/>
      <c r="E16" s="31"/>
    </row>
    <row r="17" spans="1:5" s="25" customFormat="1" ht="17.25" customHeight="1">
      <c r="A17" s="22" t="s">
        <v>3</v>
      </c>
      <c r="B17" s="22" t="s">
        <v>4</v>
      </c>
      <c r="C17" s="22" t="s">
        <v>5</v>
      </c>
      <c r="D17" s="22" t="s">
        <v>9</v>
      </c>
      <c r="E17" s="24" t="s">
        <v>18</v>
      </c>
    </row>
    <row r="18" spans="1:5" s="25" customFormat="1" ht="15.75" customHeight="1">
      <c r="A18" s="22">
        <v>1</v>
      </c>
      <c r="B18" s="22">
        <v>2</v>
      </c>
      <c r="C18" s="22">
        <v>3</v>
      </c>
      <c r="D18" s="22">
        <v>4</v>
      </c>
      <c r="E18" s="24">
        <v>5</v>
      </c>
    </row>
    <row r="19" spans="1:5" s="32" customFormat="1" ht="23.25" customHeight="1">
      <c r="A19" s="64" t="s">
        <v>48</v>
      </c>
      <c r="B19" s="26"/>
      <c r="C19" s="37"/>
      <c r="D19" s="59" t="s">
        <v>50</v>
      </c>
      <c r="E19" s="66">
        <f>E20</f>
        <v>31383</v>
      </c>
    </row>
    <row r="20" spans="1:5" ht="18" customHeight="1">
      <c r="A20" s="26"/>
      <c r="B20" s="65" t="s">
        <v>49</v>
      </c>
      <c r="C20" s="33"/>
      <c r="D20" s="5" t="s">
        <v>31</v>
      </c>
      <c r="E20" s="67">
        <f>E21+E22+E23+E24</f>
        <v>31383</v>
      </c>
    </row>
    <row r="21" spans="1:5" ht="18" customHeight="1">
      <c r="A21" s="22"/>
      <c r="B21" s="22"/>
      <c r="C21" s="22">
        <v>4110</v>
      </c>
      <c r="D21" s="11" t="s">
        <v>41</v>
      </c>
      <c r="E21" s="67">
        <v>88.11</v>
      </c>
    </row>
    <row r="22" spans="1:5" ht="18" customHeight="1">
      <c r="A22" s="22"/>
      <c r="B22" s="22"/>
      <c r="C22" s="22">
        <v>4120</v>
      </c>
      <c r="D22" s="11" t="s">
        <v>42</v>
      </c>
      <c r="E22" s="67">
        <v>12.64</v>
      </c>
    </row>
    <row r="23" spans="1:5" ht="18" customHeight="1">
      <c r="A23" s="22"/>
      <c r="B23" s="22"/>
      <c r="C23" s="22">
        <v>4170</v>
      </c>
      <c r="D23" s="11" t="s">
        <v>52</v>
      </c>
      <c r="E23" s="67">
        <v>515.25</v>
      </c>
    </row>
    <row r="24" spans="1:5" ht="18" customHeight="1">
      <c r="A24" s="22"/>
      <c r="B24" s="22"/>
      <c r="C24" s="22">
        <v>4430</v>
      </c>
      <c r="D24" s="11" t="s">
        <v>51</v>
      </c>
      <c r="E24" s="67">
        <v>30767</v>
      </c>
    </row>
    <row r="25" spans="1:5" ht="20.25" customHeight="1">
      <c r="A25" s="6"/>
      <c r="B25" s="6"/>
      <c r="C25" s="6"/>
      <c r="D25" s="22" t="s">
        <v>36</v>
      </c>
      <c r="E25" s="67">
        <f>E19</f>
        <v>31383</v>
      </c>
    </row>
    <row r="26" spans="1:5" ht="74.25" customHeight="1">
      <c r="A26" s="72" t="s">
        <v>53</v>
      </c>
      <c r="B26" s="72"/>
      <c r="C26" s="72"/>
      <c r="D26" s="72"/>
      <c r="E26" s="72"/>
    </row>
    <row r="27" spans="1:5" ht="18.75" customHeight="1">
      <c r="A27" s="50"/>
      <c r="B27" s="50"/>
      <c r="C27" s="50"/>
      <c r="D27" s="50"/>
      <c r="E27" s="50"/>
    </row>
    <row r="28" spans="4:5" ht="12.75">
      <c r="D28" s="68" t="s">
        <v>20</v>
      </c>
      <c r="E28" s="68"/>
    </row>
    <row r="30" spans="4:5" ht="18" customHeight="1">
      <c r="D30" s="68" t="s">
        <v>21</v>
      </c>
      <c r="E30" s="68"/>
    </row>
    <row r="43" ht="12.75">
      <c r="D43" s="17" t="s">
        <v>22</v>
      </c>
    </row>
  </sheetData>
  <mergeCells count="6">
    <mergeCell ref="D28:E28"/>
    <mergeCell ref="D30:E30"/>
    <mergeCell ref="C2:D2"/>
    <mergeCell ref="B5:E5"/>
    <mergeCell ref="A6:E6"/>
    <mergeCell ref="A26:E26"/>
  </mergeCells>
  <printOptions/>
  <pageMargins left="0.69" right="0.22" top="0.7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workbookViewId="0" topLeftCell="A7">
      <selection activeCell="A28" sqref="A28:E28"/>
    </sheetView>
  </sheetViews>
  <sheetFormatPr defaultColWidth="9.00390625" defaultRowHeight="12.75"/>
  <cols>
    <col min="1" max="1" width="6.00390625" style="17" customWidth="1"/>
    <col min="2" max="2" width="9.25390625" style="17" bestFit="1" customWidth="1"/>
    <col min="3" max="3" width="6.625" style="17" customWidth="1"/>
    <col min="4" max="4" width="56.625" style="17" customWidth="1"/>
    <col min="5" max="5" width="14.875" style="17" customWidth="1"/>
    <col min="6" max="16384" width="9.125" style="17" customWidth="1"/>
  </cols>
  <sheetData>
    <row r="1" spans="4:5" ht="17.25" customHeight="1">
      <c r="D1" s="69" t="s">
        <v>45</v>
      </c>
      <c r="E1" s="69"/>
    </row>
    <row r="2" spans="3:5" ht="12.75" customHeight="1">
      <c r="C2" s="69" t="s">
        <v>15</v>
      </c>
      <c r="D2" s="69"/>
      <c r="E2" s="69"/>
    </row>
    <row r="3" spans="3:5" ht="12.75" customHeight="1">
      <c r="C3" s="18"/>
      <c r="D3" s="69" t="s">
        <v>46</v>
      </c>
      <c r="E3" s="69"/>
    </row>
    <row r="4" spans="3:4" ht="12.75" customHeight="1">
      <c r="C4" s="18"/>
      <c r="D4" s="18"/>
    </row>
    <row r="5" spans="1:5" s="20" customFormat="1" ht="14.25" customHeight="1">
      <c r="A5" s="19"/>
      <c r="B5" s="70" t="s">
        <v>16</v>
      </c>
      <c r="C5" s="70"/>
      <c r="D5" s="70"/>
      <c r="E5" s="70"/>
    </row>
    <row r="6" spans="1:5" s="20" customFormat="1" ht="32.25" customHeight="1">
      <c r="A6" s="71" t="s">
        <v>26</v>
      </c>
      <c r="B6" s="71"/>
      <c r="C6" s="71"/>
      <c r="D6" s="71"/>
      <c r="E6" s="71"/>
    </row>
    <row r="7" spans="1:4" ht="17.25" customHeight="1">
      <c r="A7" s="21"/>
      <c r="B7" s="21" t="s">
        <v>17</v>
      </c>
      <c r="C7" s="21"/>
      <c r="D7" s="21"/>
    </row>
    <row r="8" spans="1:5" s="23" customFormat="1" ht="21.75" customHeight="1">
      <c r="A8" s="22" t="s">
        <v>3</v>
      </c>
      <c r="B8" s="22" t="s">
        <v>4</v>
      </c>
      <c r="C8" s="22" t="s">
        <v>5</v>
      </c>
      <c r="D8" s="22" t="s">
        <v>6</v>
      </c>
      <c r="E8" s="22" t="s">
        <v>18</v>
      </c>
    </row>
    <row r="9" spans="1:5" s="25" customFormat="1" ht="14.25">
      <c r="A9" s="22">
        <v>1</v>
      </c>
      <c r="B9" s="22">
        <v>2</v>
      </c>
      <c r="C9" s="22">
        <v>3</v>
      </c>
      <c r="D9" s="22">
        <v>4</v>
      </c>
      <c r="E9" s="24">
        <v>5</v>
      </c>
    </row>
    <row r="10" spans="1:5" s="56" customFormat="1" ht="20.25" customHeight="1">
      <c r="A10" s="54">
        <v>801</v>
      </c>
      <c r="B10" s="54"/>
      <c r="C10" s="54"/>
      <c r="D10" s="55" t="s">
        <v>44</v>
      </c>
      <c r="E10" s="57">
        <f>E11</f>
        <v>3945</v>
      </c>
    </row>
    <row r="11" spans="1:5" s="25" customFormat="1" ht="18.75" customHeight="1">
      <c r="A11" s="22"/>
      <c r="B11" s="22">
        <v>80195</v>
      </c>
      <c r="C11" s="22"/>
      <c r="D11" s="53" t="s">
        <v>31</v>
      </c>
      <c r="E11" s="58">
        <f>E12</f>
        <v>3945</v>
      </c>
    </row>
    <row r="12" spans="1:5" s="25" customFormat="1" ht="28.5" customHeight="1">
      <c r="A12" s="22"/>
      <c r="B12" s="22"/>
      <c r="C12" s="22">
        <v>2030</v>
      </c>
      <c r="D12" s="7" t="s">
        <v>25</v>
      </c>
      <c r="E12" s="58">
        <v>3945</v>
      </c>
    </row>
    <row r="13" spans="1:5" s="28" customFormat="1" ht="19.5" customHeight="1">
      <c r="A13" s="26">
        <v>852</v>
      </c>
      <c r="B13" s="26"/>
      <c r="C13" s="37"/>
      <c r="D13" s="27" t="s">
        <v>27</v>
      </c>
      <c r="E13" s="38">
        <f>E14</f>
        <v>-153</v>
      </c>
    </row>
    <row r="14" spans="1:5" s="28" customFormat="1" ht="19.5" customHeight="1">
      <c r="A14" s="26"/>
      <c r="B14" s="46">
        <v>85219</v>
      </c>
      <c r="C14" s="47"/>
      <c r="D14" s="48" t="s">
        <v>54</v>
      </c>
      <c r="E14" s="38">
        <f>E15</f>
        <v>-153</v>
      </c>
    </row>
    <row r="15" spans="1:5" s="28" customFormat="1" ht="27" customHeight="1">
      <c r="A15" s="26"/>
      <c r="B15" s="46"/>
      <c r="C15" s="29" t="s">
        <v>24</v>
      </c>
      <c r="D15" s="7" t="s">
        <v>25</v>
      </c>
      <c r="E15" s="38">
        <v>-153</v>
      </c>
    </row>
    <row r="16" spans="1:5" ht="21" customHeight="1">
      <c r="A16" s="6"/>
      <c r="B16" s="6"/>
      <c r="C16" s="6"/>
      <c r="D16" s="22" t="s">
        <v>37</v>
      </c>
      <c r="E16" s="51">
        <f>E10+E13</f>
        <v>3792</v>
      </c>
    </row>
    <row r="17" spans="1:5" s="21" customFormat="1" ht="14.25">
      <c r="A17" s="30"/>
      <c r="B17" s="30"/>
      <c r="C17" s="30"/>
      <c r="D17" s="30"/>
      <c r="E17" s="31"/>
    </row>
    <row r="18" spans="1:5" ht="14.25">
      <c r="A18" s="30"/>
      <c r="B18" s="30" t="s">
        <v>7</v>
      </c>
      <c r="C18" s="30"/>
      <c r="D18" s="30"/>
      <c r="E18" s="31"/>
    </row>
    <row r="19" spans="1:5" s="25" customFormat="1" ht="17.25" customHeight="1">
      <c r="A19" s="22" t="s">
        <v>3</v>
      </c>
      <c r="B19" s="22" t="s">
        <v>4</v>
      </c>
      <c r="C19" s="22" t="s">
        <v>5</v>
      </c>
      <c r="D19" s="22" t="s">
        <v>9</v>
      </c>
      <c r="E19" s="24" t="s">
        <v>18</v>
      </c>
    </row>
    <row r="20" spans="1:5" s="25" customFormat="1" ht="15.75" customHeight="1">
      <c r="A20" s="22">
        <v>1</v>
      </c>
      <c r="B20" s="22">
        <v>2</v>
      </c>
      <c r="C20" s="22">
        <v>3</v>
      </c>
      <c r="D20" s="22">
        <v>4</v>
      </c>
      <c r="E20" s="24">
        <v>5</v>
      </c>
    </row>
    <row r="21" spans="1:5" s="25" customFormat="1" ht="20.25" customHeight="1">
      <c r="A21" s="54">
        <v>801</v>
      </c>
      <c r="B21" s="54"/>
      <c r="C21" s="54"/>
      <c r="D21" s="55" t="s">
        <v>44</v>
      </c>
      <c r="E21" s="57">
        <f>E22</f>
        <v>3945</v>
      </c>
    </row>
    <row r="22" spans="1:5" s="25" customFormat="1" ht="15.75" customHeight="1">
      <c r="A22" s="22"/>
      <c r="B22" s="22">
        <v>80195</v>
      </c>
      <c r="C22" s="22"/>
      <c r="D22" s="53" t="s">
        <v>31</v>
      </c>
      <c r="E22" s="58">
        <f>E23</f>
        <v>3945</v>
      </c>
    </row>
    <row r="23" spans="1:5" s="25" customFormat="1" ht="15.75" customHeight="1">
      <c r="A23" s="22"/>
      <c r="B23" s="22"/>
      <c r="C23" s="22">
        <v>4240</v>
      </c>
      <c r="D23" s="11" t="s">
        <v>47</v>
      </c>
      <c r="E23" s="58">
        <v>3945</v>
      </c>
    </row>
    <row r="24" spans="1:5" s="32" customFormat="1" ht="19.5" customHeight="1">
      <c r="A24" s="26">
        <v>852</v>
      </c>
      <c r="B24" s="26"/>
      <c r="C24" s="26"/>
      <c r="D24" s="27" t="s">
        <v>27</v>
      </c>
      <c r="E24" s="38">
        <f>E25</f>
        <v>-153</v>
      </c>
    </row>
    <row r="25" spans="1:5" s="32" customFormat="1" ht="19.5" customHeight="1">
      <c r="A25" s="26"/>
      <c r="B25" s="46">
        <v>85219</v>
      </c>
      <c r="C25" s="47"/>
      <c r="D25" s="48" t="s">
        <v>54</v>
      </c>
      <c r="E25" s="38">
        <f>E26</f>
        <v>-153</v>
      </c>
    </row>
    <row r="26" spans="1:5" s="32" customFormat="1" ht="16.5" customHeight="1">
      <c r="A26" s="26"/>
      <c r="B26" s="46"/>
      <c r="C26" s="47" t="s">
        <v>55</v>
      </c>
      <c r="D26" s="7" t="s">
        <v>43</v>
      </c>
      <c r="E26" s="38">
        <v>-153</v>
      </c>
    </row>
    <row r="27" spans="1:5" ht="16.5" customHeight="1">
      <c r="A27" s="6"/>
      <c r="B27" s="6"/>
      <c r="C27" s="6"/>
      <c r="D27" s="22" t="s">
        <v>38</v>
      </c>
      <c r="E27" s="51">
        <f>E21+E24</f>
        <v>3792</v>
      </c>
    </row>
    <row r="28" spans="1:5" ht="151.5" customHeight="1">
      <c r="A28" s="73" t="s">
        <v>76</v>
      </c>
      <c r="B28" s="73"/>
      <c r="C28" s="73"/>
      <c r="D28" s="73"/>
      <c r="E28" s="73"/>
    </row>
    <row r="29" spans="4:5" ht="12.75" customHeight="1">
      <c r="D29" s="68" t="s">
        <v>20</v>
      </c>
      <c r="E29" s="68"/>
    </row>
    <row r="31" spans="4:5" ht="18" customHeight="1">
      <c r="D31" s="68" t="s">
        <v>21</v>
      </c>
      <c r="E31" s="68"/>
    </row>
    <row r="44" ht="12.75">
      <c r="D44" s="17" t="s">
        <v>22</v>
      </c>
    </row>
  </sheetData>
  <mergeCells count="8">
    <mergeCell ref="D1:E1"/>
    <mergeCell ref="C2:E2"/>
    <mergeCell ref="D3:E3"/>
    <mergeCell ref="D29:E29"/>
    <mergeCell ref="D31:E31"/>
    <mergeCell ref="B5:E5"/>
    <mergeCell ref="A6:E6"/>
    <mergeCell ref="A28:E28"/>
  </mergeCells>
  <printOptions/>
  <pageMargins left="0.38" right="0.28" top="0.5" bottom="0.4" header="0.34" footer="0.29"/>
  <pageSetup fitToHeight="1" fitToWidth="1"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28">
      <selection activeCell="A48" sqref="A48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21" customHeight="1">
      <c r="D1" s="74" t="s">
        <v>63</v>
      </c>
      <c r="E1" s="74"/>
      <c r="F1" s="74"/>
      <c r="G1" s="4"/>
    </row>
    <row r="2" spans="4:7" ht="17.25" customHeight="1">
      <c r="D2" s="74" t="s">
        <v>10</v>
      </c>
      <c r="E2" s="74"/>
      <c r="F2" s="74"/>
      <c r="G2" s="4"/>
    </row>
    <row r="3" spans="4:7" ht="17.25" customHeight="1">
      <c r="D3" s="74" t="s">
        <v>64</v>
      </c>
      <c r="E3" s="74"/>
      <c r="F3" s="74"/>
      <c r="G3" s="4"/>
    </row>
    <row r="4" spans="2:6" ht="21.75" customHeight="1">
      <c r="B4" s="74" t="s">
        <v>23</v>
      </c>
      <c r="C4" s="74"/>
      <c r="D4" s="74"/>
      <c r="E4" s="74"/>
      <c r="F4" s="74"/>
    </row>
    <row r="5" spans="2:6" ht="38.25" customHeight="1">
      <c r="B5" s="75" t="s">
        <v>56</v>
      </c>
      <c r="C5" s="75"/>
      <c r="D5" s="75"/>
      <c r="E5" s="75"/>
      <c r="F5" s="75"/>
    </row>
    <row r="6" spans="1:2" ht="16.5" customHeight="1">
      <c r="A6" s="76" t="s">
        <v>11</v>
      </c>
      <c r="B6" s="76"/>
    </row>
    <row r="7" spans="1:6" ht="25.5" customHeight="1">
      <c r="A7" s="8" t="s">
        <v>3</v>
      </c>
      <c r="B7" s="8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10" customFormat="1" ht="20.25" customHeight="1">
      <c r="A8" s="84">
        <v>600</v>
      </c>
      <c r="B8" s="84"/>
      <c r="C8" s="9"/>
      <c r="D8" s="85" t="s">
        <v>65</v>
      </c>
      <c r="E8" s="39">
        <f>E9</f>
        <v>1000</v>
      </c>
      <c r="F8" s="39">
        <f>F9</f>
        <v>1000</v>
      </c>
    </row>
    <row r="9" spans="1:6" ht="21" customHeight="1">
      <c r="A9" s="8"/>
      <c r="B9" s="8">
        <v>60016</v>
      </c>
      <c r="C9" s="3"/>
      <c r="D9" s="11" t="s">
        <v>66</v>
      </c>
      <c r="E9" s="83">
        <f>E10</f>
        <v>1000</v>
      </c>
      <c r="F9" s="83">
        <f>F11</f>
        <v>1000</v>
      </c>
    </row>
    <row r="10" spans="1:6" ht="18" customHeight="1">
      <c r="A10" s="8"/>
      <c r="B10" s="8"/>
      <c r="C10" s="3">
        <v>4170</v>
      </c>
      <c r="D10" s="62" t="s">
        <v>52</v>
      </c>
      <c r="E10" s="40">
        <v>1000</v>
      </c>
      <c r="F10" s="3"/>
    </row>
    <row r="11" spans="1:6" ht="18.75" customHeight="1">
      <c r="A11" s="8"/>
      <c r="B11" s="8"/>
      <c r="C11" s="3">
        <v>4210</v>
      </c>
      <c r="D11" s="62" t="s">
        <v>14</v>
      </c>
      <c r="E11" s="3"/>
      <c r="F11" s="40">
        <v>1000</v>
      </c>
    </row>
    <row r="12" spans="1:6" s="10" customFormat="1" ht="21" customHeight="1">
      <c r="A12" s="84">
        <v>700</v>
      </c>
      <c r="B12" s="84"/>
      <c r="C12" s="9"/>
      <c r="D12" s="59" t="s">
        <v>81</v>
      </c>
      <c r="E12" s="39">
        <f>E13</f>
        <v>3000</v>
      </c>
      <c r="F12" s="39">
        <f>F13</f>
        <v>3000</v>
      </c>
    </row>
    <row r="13" spans="1:6" ht="21.75" customHeight="1">
      <c r="A13" s="8"/>
      <c r="B13" s="8">
        <v>70005</v>
      </c>
      <c r="C13" s="3"/>
      <c r="D13" s="7" t="s">
        <v>82</v>
      </c>
      <c r="E13" s="40">
        <f>E14</f>
        <v>3000</v>
      </c>
      <c r="F13" s="40">
        <f>F15</f>
        <v>3000</v>
      </c>
    </row>
    <row r="14" spans="1:6" ht="17.25" customHeight="1">
      <c r="A14" s="8"/>
      <c r="B14" s="8"/>
      <c r="C14" s="3">
        <v>4170</v>
      </c>
      <c r="D14" s="62" t="s">
        <v>52</v>
      </c>
      <c r="E14" s="40">
        <v>3000</v>
      </c>
      <c r="F14" s="40"/>
    </row>
    <row r="15" spans="1:6" ht="17.25" customHeight="1">
      <c r="A15" s="8"/>
      <c r="B15" s="8"/>
      <c r="C15" s="3">
        <v>4300</v>
      </c>
      <c r="D15" s="62" t="s">
        <v>19</v>
      </c>
      <c r="E15" s="40"/>
      <c r="F15" s="40">
        <v>3000</v>
      </c>
    </row>
    <row r="16" spans="1:6" s="10" customFormat="1" ht="22.5" customHeight="1">
      <c r="A16" s="9">
        <v>750</v>
      </c>
      <c r="B16" s="9"/>
      <c r="C16" s="9"/>
      <c r="D16" s="80" t="s">
        <v>57</v>
      </c>
      <c r="E16" s="39">
        <f>E17</f>
        <v>39700</v>
      </c>
      <c r="F16" s="39">
        <f>F17</f>
        <v>39700</v>
      </c>
    </row>
    <row r="17" spans="1:6" s="36" customFormat="1" ht="19.5" customHeight="1">
      <c r="A17" s="34"/>
      <c r="B17" s="34">
        <v>75023</v>
      </c>
      <c r="C17" s="34"/>
      <c r="D17" s="35" t="s">
        <v>58</v>
      </c>
      <c r="E17" s="40">
        <f>E19+E20+E24+E25+E28</f>
        <v>39700</v>
      </c>
      <c r="F17" s="40">
        <f>F18+F21+F22+F23+F26+F27+F29</f>
        <v>39700</v>
      </c>
    </row>
    <row r="18" spans="1:6" s="36" customFormat="1" ht="16.5" customHeight="1">
      <c r="A18" s="34"/>
      <c r="B18" s="34"/>
      <c r="C18" s="34">
        <v>4010</v>
      </c>
      <c r="D18" s="35" t="s">
        <v>43</v>
      </c>
      <c r="E18" s="40"/>
      <c r="F18" s="40">
        <v>19400</v>
      </c>
    </row>
    <row r="19" spans="1:6" s="36" customFormat="1" ht="16.5" customHeight="1">
      <c r="A19" s="34"/>
      <c r="B19" s="34"/>
      <c r="C19" s="34">
        <v>4040</v>
      </c>
      <c r="D19" s="11" t="s">
        <v>67</v>
      </c>
      <c r="E19" s="40">
        <v>14400</v>
      </c>
      <c r="F19" s="40"/>
    </row>
    <row r="20" spans="1:6" s="36" customFormat="1" ht="16.5" customHeight="1">
      <c r="A20" s="34"/>
      <c r="B20" s="34"/>
      <c r="C20" s="34">
        <v>4170</v>
      </c>
      <c r="D20" s="11" t="s">
        <v>52</v>
      </c>
      <c r="E20" s="40">
        <v>5000</v>
      </c>
      <c r="F20" s="40"/>
    </row>
    <row r="21" spans="1:6" s="36" customFormat="1" ht="17.25" customHeight="1">
      <c r="A21" s="34"/>
      <c r="B21" s="34"/>
      <c r="C21" s="34">
        <v>4120</v>
      </c>
      <c r="D21" s="11" t="s">
        <v>42</v>
      </c>
      <c r="E21" s="40"/>
      <c r="F21" s="40">
        <v>2000</v>
      </c>
    </row>
    <row r="22" spans="1:6" s="36" customFormat="1" ht="17.25" customHeight="1">
      <c r="A22" s="34"/>
      <c r="B22" s="34"/>
      <c r="C22" s="34">
        <v>4140</v>
      </c>
      <c r="D22" s="11" t="s">
        <v>68</v>
      </c>
      <c r="E22" s="40"/>
      <c r="F22" s="40">
        <v>200</v>
      </c>
    </row>
    <row r="23" spans="1:6" s="36" customFormat="1" ht="17.25" customHeight="1">
      <c r="A23" s="34"/>
      <c r="B23" s="34"/>
      <c r="C23" s="34">
        <v>4210</v>
      </c>
      <c r="D23" s="11" t="s">
        <v>14</v>
      </c>
      <c r="E23" s="40"/>
      <c r="F23" s="40">
        <v>10000</v>
      </c>
    </row>
    <row r="24" spans="1:6" s="36" customFormat="1" ht="17.25" customHeight="1">
      <c r="A24" s="34"/>
      <c r="B24" s="34"/>
      <c r="C24" s="34">
        <v>4300</v>
      </c>
      <c r="D24" s="11" t="s">
        <v>19</v>
      </c>
      <c r="E24" s="40">
        <v>8300</v>
      </c>
      <c r="F24" s="40"/>
    </row>
    <row r="25" spans="1:6" s="36" customFormat="1" ht="17.25" customHeight="1">
      <c r="A25" s="34"/>
      <c r="B25" s="34"/>
      <c r="C25" s="34">
        <v>4410</v>
      </c>
      <c r="D25" s="11" t="s">
        <v>80</v>
      </c>
      <c r="E25" s="40">
        <v>10000</v>
      </c>
      <c r="F25" s="40"/>
    </row>
    <row r="26" spans="1:6" s="36" customFormat="1" ht="18" customHeight="1">
      <c r="A26" s="34"/>
      <c r="B26" s="34"/>
      <c r="C26" s="34">
        <v>4430</v>
      </c>
      <c r="D26" s="11" t="s">
        <v>51</v>
      </c>
      <c r="E26" s="40"/>
      <c r="F26" s="40">
        <v>1100</v>
      </c>
    </row>
    <row r="27" spans="1:6" s="36" customFormat="1" ht="29.25" customHeight="1">
      <c r="A27" s="34"/>
      <c r="B27" s="34"/>
      <c r="C27" s="34">
        <v>4700</v>
      </c>
      <c r="D27" s="5" t="s">
        <v>77</v>
      </c>
      <c r="E27" s="40"/>
      <c r="F27" s="40">
        <v>5000</v>
      </c>
    </row>
    <row r="28" spans="1:6" s="36" customFormat="1" ht="29.25" customHeight="1">
      <c r="A28" s="34"/>
      <c r="B28" s="34"/>
      <c r="C28" s="34">
        <v>4740</v>
      </c>
      <c r="D28" s="35" t="s">
        <v>78</v>
      </c>
      <c r="E28" s="40">
        <v>2000</v>
      </c>
      <c r="F28" s="40"/>
    </row>
    <row r="29" spans="1:6" s="36" customFormat="1" ht="29.25" customHeight="1">
      <c r="A29" s="34"/>
      <c r="B29" s="34"/>
      <c r="C29" s="34">
        <v>4750</v>
      </c>
      <c r="D29" s="35" t="s">
        <v>79</v>
      </c>
      <c r="E29" s="40"/>
      <c r="F29" s="40">
        <v>2000</v>
      </c>
    </row>
    <row r="30" spans="1:6" s="36" customFormat="1" ht="21" customHeight="1">
      <c r="A30" s="9">
        <v>757</v>
      </c>
      <c r="B30" s="34"/>
      <c r="C30" s="34"/>
      <c r="D30" s="59" t="s">
        <v>73</v>
      </c>
      <c r="E30" s="40"/>
      <c r="F30" s="40">
        <f>F31</f>
        <v>7000</v>
      </c>
    </row>
    <row r="31" spans="1:6" s="36" customFormat="1" ht="18" customHeight="1">
      <c r="A31" s="34"/>
      <c r="B31" s="34">
        <v>75702</v>
      </c>
      <c r="C31" s="34"/>
      <c r="D31" s="5" t="s">
        <v>74</v>
      </c>
      <c r="E31" s="40"/>
      <c r="F31" s="40">
        <f>F32</f>
        <v>7000</v>
      </c>
    </row>
    <row r="32" spans="1:6" s="36" customFormat="1" ht="27" customHeight="1">
      <c r="A32" s="34"/>
      <c r="B32" s="34"/>
      <c r="C32" s="34">
        <v>8110</v>
      </c>
      <c r="D32" s="5" t="s">
        <v>75</v>
      </c>
      <c r="E32" s="40"/>
      <c r="F32" s="40">
        <v>7000</v>
      </c>
    </row>
    <row r="33" spans="1:6" s="10" customFormat="1" ht="21" customHeight="1">
      <c r="A33" s="9">
        <v>758</v>
      </c>
      <c r="B33" s="9"/>
      <c r="C33" s="9"/>
      <c r="D33" s="81" t="s">
        <v>59</v>
      </c>
      <c r="E33" s="39">
        <f>E34</f>
        <v>9000</v>
      </c>
      <c r="F33" s="39"/>
    </row>
    <row r="34" spans="1:6" s="36" customFormat="1" ht="18" customHeight="1">
      <c r="A34" s="34"/>
      <c r="B34" s="34">
        <v>75818</v>
      </c>
      <c r="C34" s="34"/>
      <c r="D34" s="82" t="s">
        <v>60</v>
      </c>
      <c r="E34" s="40">
        <f>E35</f>
        <v>9000</v>
      </c>
      <c r="F34" s="40"/>
    </row>
    <row r="35" spans="1:6" s="36" customFormat="1" ht="17.25" customHeight="1">
      <c r="A35" s="34"/>
      <c r="B35" s="34"/>
      <c r="C35" s="34">
        <v>4810</v>
      </c>
      <c r="D35" s="35" t="s">
        <v>61</v>
      </c>
      <c r="E35" s="40">
        <v>9000</v>
      </c>
      <c r="F35" s="40"/>
    </row>
    <row r="36" spans="1:6" s="10" customFormat="1" ht="20.25" customHeight="1">
      <c r="A36" s="9">
        <v>854</v>
      </c>
      <c r="B36" s="9"/>
      <c r="C36" s="9"/>
      <c r="D36" s="81" t="s">
        <v>71</v>
      </c>
      <c r="E36" s="39">
        <f>E37</f>
        <v>277</v>
      </c>
      <c r="F36" s="39">
        <f>F37</f>
        <v>277</v>
      </c>
    </row>
    <row r="37" spans="1:6" s="36" customFormat="1" ht="17.25" customHeight="1">
      <c r="A37" s="34"/>
      <c r="B37" s="34">
        <v>85401</v>
      </c>
      <c r="C37" s="34"/>
      <c r="D37" s="35" t="s">
        <v>72</v>
      </c>
      <c r="E37" s="40">
        <f>E38</f>
        <v>277</v>
      </c>
      <c r="F37" s="40">
        <f>F39</f>
        <v>277</v>
      </c>
    </row>
    <row r="38" spans="1:6" s="36" customFormat="1" ht="18.75" customHeight="1">
      <c r="A38" s="34"/>
      <c r="B38" s="34"/>
      <c r="C38" s="34">
        <v>4040</v>
      </c>
      <c r="D38" s="35" t="s">
        <v>67</v>
      </c>
      <c r="E38" s="40">
        <v>277</v>
      </c>
      <c r="F38" s="40"/>
    </row>
    <row r="39" spans="1:6" s="36" customFormat="1" ht="18.75" customHeight="1">
      <c r="A39" s="34"/>
      <c r="B39" s="34"/>
      <c r="C39" s="34">
        <v>4110</v>
      </c>
      <c r="D39" s="35" t="s">
        <v>41</v>
      </c>
      <c r="E39" s="40"/>
      <c r="F39" s="40">
        <v>277</v>
      </c>
    </row>
    <row r="40" spans="1:6" s="36" customFormat="1" ht="25.5" customHeight="1">
      <c r="A40" s="9">
        <v>921</v>
      </c>
      <c r="B40" s="34"/>
      <c r="C40" s="34"/>
      <c r="D40" s="63" t="s">
        <v>62</v>
      </c>
      <c r="E40" s="40"/>
      <c r="F40" s="39">
        <f>F41</f>
        <v>2000</v>
      </c>
    </row>
    <row r="41" spans="1:6" s="36" customFormat="1" ht="17.25" customHeight="1">
      <c r="A41" s="34"/>
      <c r="B41" s="34">
        <v>92195</v>
      </c>
      <c r="C41" s="34"/>
      <c r="D41" s="35" t="s">
        <v>31</v>
      </c>
      <c r="E41" s="40"/>
      <c r="F41" s="40">
        <f>F42</f>
        <v>2000</v>
      </c>
    </row>
    <row r="42" spans="1:6" s="36" customFormat="1" ht="17.25" customHeight="1">
      <c r="A42" s="34"/>
      <c r="B42" s="34"/>
      <c r="C42" s="34">
        <v>4210</v>
      </c>
      <c r="D42" s="35" t="s">
        <v>14</v>
      </c>
      <c r="E42" s="40"/>
      <c r="F42" s="40">
        <v>2000</v>
      </c>
    </row>
    <row r="43" spans="1:6" ht="18" customHeight="1">
      <c r="A43" s="11"/>
      <c r="B43" s="11"/>
      <c r="C43" s="11"/>
      <c r="D43" s="2" t="s">
        <v>12</v>
      </c>
      <c r="E43" s="41">
        <f>E8+E12+E16+E30+E33+E36+E40</f>
        <v>52977</v>
      </c>
      <c r="F43" s="41">
        <f>F8+F12+F16+F30+F33+F36+F40</f>
        <v>52977</v>
      </c>
    </row>
    <row r="44" spans="2:3" ht="14.25" customHeight="1">
      <c r="B44" s="12" t="s">
        <v>13</v>
      </c>
      <c r="C44" s="12"/>
    </row>
    <row r="45" spans="2:3" ht="85.5" customHeight="1" hidden="1">
      <c r="B45" s="12"/>
      <c r="C45" s="12"/>
    </row>
    <row r="46" spans="1:6" ht="100.5" customHeight="1">
      <c r="A46" s="77" t="s">
        <v>83</v>
      </c>
      <c r="B46" s="77"/>
      <c r="C46" s="77"/>
      <c r="D46" s="77"/>
      <c r="E46" s="77"/>
      <c r="F46" s="77"/>
    </row>
    <row r="47" spans="1:6" ht="114.75" customHeight="1">
      <c r="A47" s="77" t="s">
        <v>84</v>
      </c>
      <c r="B47" s="77"/>
      <c r="C47" s="77"/>
      <c r="D47" s="77"/>
      <c r="E47" s="77"/>
      <c r="F47" s="77"/>
    </row>
    <row r="48" spans="5:6" ht="16.5" customHeight="1">
      <c r="E48" s="74" t="s">
        <v>0</v>
      </c>
      <c r="F48" s="74"/>
    </row>
    <row r="49" spans="5:6" ht="25.5" customHeight="1">
      <c r="E49" s="74" t="s">
        <v>8</v>
      </c>
      <c r="F49" s="74"/>
    </row>
  </sheetData>
  <mergeCells count="10">
    <mergeCell ref="A46:F46"/>
    <mergeCell ref="E48:F48"/>
    <mergeCell ref="E49:F49"/>
    <mergeCell ref="A47:F47"/>
    <mergeCell ref="B5:F5"/>
    <mergeCell ref="A6:B6"/>
    <mergeCell ref="D1:F1"/>
    <mergeCell ref="D2:F2"/>
    <mergeCell ref="D3:F3"/>
    <mergeCell ref="B4:F4"/>
  </mergeCells>
  <printOptions/>
  <pageMargins left="0.47" right="0.33" top="0.53" bottom="0.38" header="0.36" footer="0.24"/>
  <pageSetup horizontalDpi="600" verticalDpi="600" orientation="portrait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66.375" style="1" customWidth="1"/>
    <col min="5" max="5" width="14.00390625" style="1" customWidth="1"/>
    <col min="6" max="6" width="14.875" style="1" customWidth="1"/>
    <col min="7" max="7" width="12.625" style="1" customWidth="1"/>
    <col min="8" max="8" width="13.00390625" style="1" customWidth="1"/>
    <col min="9" max="16384" width="9.125" style="1" customWidth="1"/>
  </cols>
  <sheetData>
    <row r="1" spans="1:8" ht="21.75" customHeight="1">
      <c r="A1" s="74" t="s">
        <v>86</v>
      </c>
      <c r="B1" s="74"/>
      <c r="C1" s="74"/>
      <c r="D1" s="74"/>
      <c r="E1" s="74"/>
      <c r="F1" s="74"/>
      <c r="G1" s="74"/>
      <c r="H1" s="74"/>
    </row>
    <row r="2" spans="1:8" ht="17.25" customHeight="1">
      <c r="A2" s="74" t="s">
        <v>87</v>
      </c>
      <c r="B2" s="74"/>
      <c r="C2" s="74"/>
      <c r="D2" s="74"/>
      <c r="E2" s="74"/>
      <c r="F2" s="74"/>
      <c r="G2" s="74"/>
      <c r="H2" s="74"/>
    </row>
    <row r="3" spans="1:7" ht="30.75" customHeight="1">
      <c r="A3" s="74" t="s">
        <v>39</v>
      </c>
      <c r="B3" s="74"/>
      <c r="C3" s="74"/>
      <c r="D3" s="74"/>
      <c r="E3" s="74"/>
      <c r="F3" s="74"/>
      <c r="G3" s="74"/>
    </row>
    <row r="4" spans="1:7" ht="14.25" customHeight="1">
      <c r="A4" s="78" t="s">
        <v>17</v>
      </c>
      <c r="B4" s="78"/>
      <c r="C4" s="4"/>
      <c r="D4" s="4"/>
      <c r="E4" s="4"/>
      <c r="F4" s="4"/>
      <c r="G4" s="4"/>
    </row>
    <row r="5" spans="1:8" ht="26.25" customHeight="1">
      <c r="A5" s="3" t="s">
        <v>3</v>
      </c>
      <c r="B5" s="3" t="s">
        <v>4</v>
      </c>
      <c r="C5" s="3" t="s">
        <v>5</v>
      </c>
      <c r="D5" s="3" t="s">
        <v>9</v>
      </c>
      <c r="E5" s="43" t="s">
        <v>28</v>
      </c>
      <c r="F5" s="43" t="s">
        <v>1</v>
      </c>
      <c r="G5" s="43" t="s">
        <v>2</v>
      </c>
      <c r="H5" s="43" t="s">
        <v>29</v>
      </c>
    </row>
    <row r="6" spans="1:8" s="4" customFormat="1" ht="14.2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</row>
    <row r="7" spans="1:8" s="10" customFormat="1" ht="20.25" customHeight="1">
      <c r="A7" s="88" t="s">
        <v>48</v>
      </c>
      <c r="B7" s="16"/>
      <c r="C7" s="15"/>
      <c r="D7" s="90" t="s">
        <v>50</v>
      </c>
      <c r="E7" s="86">
        <f>E8</f>
        <v>1966</v>
      </c>
      <c r="F7" s="86">
        <f>F8</f>
        <v>31383</v>
      </c>
      <c r="G7" s="86"/>
      <c r="H7" s="86">
        <f>H8</f>
        <v>33349</v>
      </c>
    </row>
    <row r="8" spans="1:8" ht="18" customHeight="1">
      <c r="A8" s="13"/>
      <c r="B8" s="91" t="s">
        <v>49</v>
      </c>
      <c r="C8" s="14"/>
      <c r="D8" s="92" t="s">
        <v>31</v>
      </c>
      <c r="E8" s="87">
        <f>E9</f>
        <v>1966</v>
      </c>
      <c r="F8" s="87">
        <f>F9</f>
        <v>31383</v>
      </c>
      <c r="G8" s="87"/>
      <c r="H8" s="87">
        <f>E8+F8</f>
        <v>33349</v>
      </c>
    </row>
    <row r="9" spans="1:8" ht="40.5" customHeight="1">
      <c r="A9" s="13"/>
      <c r="B9" s="14"/>
      <c r="C9" s="14">
        <v>2010</v>
      </c>
      <c r="D9" s="5" t="s">
        <v>34</v>
      </c>
      <c r="E9" s="87">
        <v>1966</v>
      </c>
      <c r="F9" s="87">
        <v>31383</v>
      </c>
      <c r="G9" s="87"/>
      <c r="H9" s="87">
        <f>E9+F9</f>
        <v>33349</v>
      </c>
    </row>
    <row r="10" spans="1:8" s="45" customFormat="1" ht="16.5" customHeight="1">
      <c r="A10" s="2"/>
      <c r="B10" s="2"/>
      <c r="C10" s="2"/>
      <c r="D10" s="52" t="s">
        <v>40</v>
      </c>
      <c r="E10" s="87">
        <f>E7</f>
        <v>1966</v>
      </c>
      <c r="F10" s="87">
        <f>F7</f>
        <v>31383</v>
      </c>
      <c r="G10" s="87"/>
      <c r="H10" s="87">
        <f>H7</f>
        <v>33349</v>
      </c>
    </row>
    <row r="11" spans="1:7" ht="8.25" customHeight="1">
      <c r="A11" s="4"/>
      <c r="B11" s="4"/>
      <c r="C11" s="4"/>
      <c r="D11" s="4"/>
      <c r="E11" s="4"/>
      <c r="F11" s="4"/>
      <c r="G11" s="4"/>
    </row>
    <row r="12" spans="1:2" ht="15">
      <c r="A12" s="79" t="s">
        <v>7</v>
      </c>
      <c r="B12" s="79"/>
    </row>
    <row r="13" spans="1:8" ht="27" customHeight="1">
      <c r="A13" s="3" t="s">
        <v>3</v>
      </c>
      <c r="B13" s="3" t="s">
        <v>4</v>
      </c>
      <c r="C13" s="3" t="s">
        <v>5</v>
      </c>
      <c r="D13" s="3" t="s">
        <v>9</v>
      </c>
      <c r="E13" s="43" t="s">
        <v>28</v>
      </c>
      <c r="F13" s="43" t="s">
        <v>1</v>
      </c>
      <c r="G13" s="43" t="s">
        <v>2</v>
      </c>
      <c r="H13" s="43" t="s">
        <v>29</v>
      </c>
    </row>
    <row r="14" spans="1:8" s="4" customFormat="1" ht="14.25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</row>
    <row r="15" spans="1:8" s="4" customFormat="1" ht="18.75" customHeight="1">
      <c r="A15" s="88" t="s">
        <v>48</v>
      </c>
      <c r="B15" s="89"/>
      <c r="C15" s="44"/>
      <c r="D15" s="90" t="s">
        <v>50</v>
      </c>
      <c r="E15" s="86">
        <f>E16</f>
        <v>1966</v>
      </c>
      <c r="F15" s="86">
        <f>F16</f>
        <v>31383</v>
      </c>
      <c r="G15" s="86"/>
      <c r="H15" s="86">
        <f>H16</f>
        <v>33349</v>
      </c>
    </row>
    <row r="16" spans="1:8" s="4" customFormat="1" ht="19.5" customHeight="1">
      <c r="A16" s="89"/>
      <c r="B16" s="91" t="s">
        <v>49</v>
      </c>
      <c r="C16" s="44"/>
      <c r="D16" s="92" t="s">
        <v>31</v>
      </c>
      <c r="E16" s="87">
        <f>E17+E18+E19+E20</f>
        <v>1966</v>
      </c>
      <c r="F16" s="87">
        <f>F17+F18+F19+F20</f>
        <v>31383</v>
      </c>
      <c r="G16" s="87"/>
      <c r="H16" s="87">
        <f>E16+F16</f>
        <v>33349</v>
      </c>
    </row>
    <row r="17" spans="1:8" s="4" customFormat="1" ht="15">
      <c r="A17" s="89"/>
      <c r="B17" s="91"/>
      <c r="C17" s="44">
        <v>4110</v>
      </c>
      <c r="D17" s="92" t="s">
        <v>41</v>
      </c>
      <c r="E17" s="87">
        <v>5.6</v>
      </c>
      <c r="F17" s="87">
        <v>88.11</v>
      </c>
      <c r="G17" s="44"/>
      <c r="H17" s="87">
        <f>E17+F17</f>
        <v>93.71</v>
      </c>
    </row>
    <row r="18" spans="1:8" s="4" customFormat="1" ht="15">
      <c r="A18" s="89"/>
      <c r="B18" s="91"/>
      <c r="C18" s="14">
        <v>4120</v>
      </c>
      <c r="D18" s="11" t="s">
        <v>42</v>
      </c>
      <c r="E18" s="87">
        <v>1</v>
      </c>
      <c r="F18" s="87">
        <v>12.64</v>
      </c>
      <c r="G18" s="44"/>
      <c r="H18" s="87">
        <f>E18+F18</f>
        <v>13.64</v>
      </c>
    </row>
    <row r="19" spans="1:8" s="4" customFormat="1" ht="15.75" customHeight="1">
      <c r="A19" s="44"/>
      <c r="B19" s="44"/>
      <c r="C19" s="44">
        <v>4170</v>
      </c>
      <c r="D19" s="5" t="s">
        <v>85</v>
      </c>
      <c r="E19" s="87">
        <v>32.4</v>
      </c>
      <c r="F19" s="94">
        <v>515.25</v>
      </c>
      <c r="G19" s="87"/>
      <c r="H19" s="87">
        <f>E19+F19</f>
        <v>547.65</v>
      </c>
    </row>
    <row r="20" spans="1:8" s="4" customFormat="1" ht="15.75" customHeight="1">
      <c r="A20" s="14"/>
      <c r="B20" s="14"/>
      <c r="C20" s="42">
        <v>4430</v>
      </c>
      <c r="D20" s="93" t="s">
        <v>19</v>
      </c>
      <c r="E20" s="87">
        <v>1927</v>
      </c>
      <c r="F20" s="87">
        <v>30767</v>
      </c>
      <c r="G20" s="87"/>
      <c r="H20" s="87">
        <f>E20+F20</f>
        <v>32694</v>
      </c>
    </row>
    <row r="21" spans="1:8" s="45" customFormat="1" ht="15" customHeight="1">
      <c r="A21" s="2"/>
      <c r="B21" s="2"/>
      <c r="C21" s="2"/>
      <c r="D21" s="52" t="s">
        <v>30</v>
      </c>
      <c r="E21" s="87">
        <f>E15</f>
        <v>1966</v>
      </c>
      <c r="F21" s="87">
        <f>F15</f>
        <v>31383</v>
      </c>
      <c r="G21" s="87"/>
      <c r="H21" s="87">
        <f>H15</f>
        <v>33349</v>
      </c>
    </row>
    <row r="22" spans="1:8" s="45" customFormat="1" ht="15" customHeight="1">
      <c r="A22" s="60"/>
      <c r="B22" s="60"/>
      <c r="C22" s="60"/>
      <c r="D22" s="61"/>
      <c r="E22" s="95"/>
      <c r="F22" s="95"/>
      <c r="G22" s="95"/>
      <c r="H22" s="95"/>
    </row>
    <row r="23" spans="6:8" ht="21" customHeight="1">
      <c r="F23" s="74" t="s">
        <v>0</v>
      </c>
      <c r="G23" s="74"/>
      <c r="H23" s="74"/>
    </row>
    <row r="24" spans="6:8" ht="21" customHeight="1">
      <c r="F24" s="74" t="s">
        <v>8</v>
      </c>
      <c r="G24" s="74"/>
      <c r="H24" s="74"/>
    </row>
  </sheetData>
  <mergeCells count="7">
    <mergeCell ref="F23:H23"/>
    <mergeCell ref="F24:H24"/>
    <mergeCell ref="A1:H1"/>
    <mergeCell ref="A2:H2"/>
    <mergeCell ref="A3:G3"/>
    <mergeCell ref="A4:B4"/>
    <mergeCell ref="A12:B12"/>
  </mergeCells>
  <printOptions/>
  <pageMargins left="0.29" right="0.24" top="0.21" bottom="0.1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2007-11-26T11:24:43Z</cp:lastPrinted>
  <dcterms:created xsi:type="dcterms:W3CDTF">2001-03-22T14:50:42Z</dcterms:created>
  <dcterms:modified xsi:type="dcterms:W3CDTF">2007-11-26T11:45:24Z</dcterms:modified>
  <cp:category/>
  <cp:version/>
  <cp:contentType/>
  <cp:contentStatus/>
</cp:coreProperties>
</file>