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l nr 1" sheetId="1" r:id="rId1"/>
    <sheet name="zal nr 2" sheetId="2" r:id="rId2"/>
    <sheet name="zal nr 3" sheetId="3" r:id="rId3"/>
  </sheets>
  <definedNames/>
  <calcPr fullCalcOnLoad="1"/>
</workbook>
</file>

<file path=xl/sharedStrings.xml><?xml version="1.0" encoding="utf-8"?>
<sst xmlns="http://schemas.openxmlformats.org/spreadsheetml/2006/main" count="84" uniqueCount="55">
  <si>
    <t>Zał  Nr 1 do uchwały Nr XLIV/ 287/2010  Rady Gminy Jaktorów z dnia 29 marca 2010r</t>
  </si>
  <si>
    <t>zmieniającej Uchwałę Budżetową   Nr XLII/269/2009  na rok 2010</t>
  </si>
  <si>
    <t>DOCHODY</t>
  </si>
  <si>
    <t>Dział</t>
  </si>
  <si>
    <t>Źródło dochodów</t>
  </si>
  <si>
    <t>Ogółem</t>
  </si>
  <si>
    <t>z tego :</t>
  </si>
  <si>
    <t>bieżące</t>
  </si>
  <si>
    <t>w tym:</t>
  </si>
  <si>
    <t>majątkowe</t>
  </si>
  <si>
    <t>dotacje</t>
  </si>
  <si>
    <t>środki europejskie i inne środki pochodzące ze źródeł zagranicznych, niepodlegające zwrotowi</t>
  </si>
  <si>
    <t>Przed zmianą</t>
  </si>
  <si>
    <t>Zwiększenie</t>
  </si>
  <si>
    <t>Zmniejszenie</t>
  </si>
  <si>
    <t>Po zmianie</t>
  </si>
  <si>
    <t>Transport i łączność</t>
  </si>
  <si>
    <t>Dotacje rozwojowe oraz środki  na finansowanie Wspólnej Polityki Rolnej</t>
  </si>
  <si>
    <t>Dotacje celowe w ramach programów finansowanych z udziałem środków europejskich  oraz środków, o których mowa w art..5 ust 1 pkt.3 oraz ust.3 pkt.5 ustawy, lub płatnosci w ramach budżetu środków europejskich.</t>
  </si>
  <si>
    <t>Dochody od osób prawnych, od osób fizycznych i od innych jednostek nie posiadających osobowości prawnej oraz wydatki związane z ich poborem</t>
  </si>
  <si>
    <t>Wpływy z innych lokalnych opłat pobieranych przez jst na podstawie odrębnych ustaw</t>
  </si>
  <si>
    <t>Oświata i wychowanie</t>
  </si>
  <si>
    <t>Dotacje celowe w ramach programów finansowanych z udziałem środków europejskich  oraz środków, o których mowa w art..5 ust 1 pkt.3 oraz ust.3 pkt.5  i 6 ustawy, lub płatnosci w ramach  budżetu środków europejskich.</t>
  </si>
  <si>
    <t>Dochody ogółem</t>
  </si>
  <si>
    <t>Uzasadnienie:</t>
  </si>
  <si>
    <t xml:space="preserve">    1) w dziale 600 - Transport  i łączność oraz w dziale 801 - Oświata i wychowanie zmiany w planie dochodów budżetu Gminy wprowadza się stosownie do rozporządzenia Ministra Finansów z dnia 2 marca 2010r w sprawie szczegółowej klasyfikacji dochodów, wydatków, przychodów i rozchodów oraz środków pochodzących ze źródeł zagranicznych (Dz. U. Nr 38 z 2010r, poz.207), w związku ze zmianą nazwy źródła dochodów.
    2) dział 756 - Dochody od osób prawnych, od osób fizycznych i od innych jedn. nie posiadających osobow. prawnej  zwiększa się  o kwotę 18.000 zł w związku z uzyskaniem ponadplanowych dochodów z opłat za zajęcie pasa drogowego. </t>
  </si>
  <si>
    <t>Przewodniczący Rady Gminy</t>
  </si>
  <si>
    <t>Mirosław Byczak</t>
  </si>
  <si>
    <t>Załącznik nr 2 do uchwały nr XLIV/ 287 /2010  Rady Gminy Jaktorów</t>
  </si>
  <si>
    <t>z dnia 29 marca 2010r zmieniającej Uchwałę Budżetową Nr XLII/269/2009  na rok 2010</t>
  </si>
  <si>
    <t xml:space="preserve">                                  </t>
  </si>
  <si>
    <r>
      <t xml:space="preserve">               </t>
    </r>
    <r>
      <rPr>
        <b/>
        <sz val="10"/>
        <rFont val="Arial"/>
        <family val="2"/>
      </rPr>
      <t>WYDATKI</t>
    </r>
  </si>
  <si>
    <t>Planowane wydatki na 2010 r</t>
  </si>
  <si>
    <t>Rozdział</t>
  </si>
  <si>
    <t>Nazwa działu i rozdziału</t>
  </si>
  <si>
    <t>Zmiana</t>
  </si>
  <si>
    <t xml:space="preserve"> Po zmianie</t>
  </si>
  <si>
    <t>80113</t>
  </si>
  <si>
    <t>Dowożenie uczniów do szkół</t>
  </si>
  <si>
    <t>Kultura fizyczna i sport</t>
  </si>
  <si>
    <t>Zadania w zakresie kultury fizycznej i sportu</t>
  </si>
  <si>
    <t>Wydatki ogółem</t>
  </si>
  <si>
    <t>Załącznik nr 2a do uchwały nr  XLIV/ 287 /2010  Rady Gminy Jaktorów</t>
  </si>
  <si>
    <t>z dnia  29 marca 2010r zmieniającej Uchwałę Budżetową  Nr XLII/269/2009 na rok 2010</t>
  </si>
  <si>
    <t>Wydatki bieżące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</si>
  <si>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</si>
  <si>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</si>
  <si>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</si>
  <si>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</si>
  <si>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</si>
  <si>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Obsługa długu</t>
  </si>
  <si>
    <t>na wynagrodzenia i składki od nich naliczane</t>
  </si>
  <si>
    <t>związane z realizacją ich statutowych zadań</t>
  </si>
  <si>
    <t>Ogółem wydatki</t>
  </si>
  <si>
    <t xml:space="preserve">   1) dział 801 - Oświata i wychowanie - zwiększa się wydatki na dowożenie uczniów do szkół o kwotę 3.000 zł  z przeznaczeniem na wynagrodzenia bezosobowe związane z zastępstwem w związku z chorobą pracownika
   2) dział 926 -Kultura fizyczna i sport -  zwiększa się wydatki  o  kwotę 15.000 zł  z przeznaczeniem na nagrody za wybitne osiągnięcia sportowe.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</si>
</sst>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"/>
    <numFmt numFmtId="166" formatCode="#,##0"/>
    <numFmt numFmtId="167" formatCode="@"/>
  </numFmts>
  <fonts count="4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8"/>
      <name val="Arial CE"/>
      <family val="2"/>
    </font>
    <font>
      <i/>
      <sz val="9"/>
      <name val="Arial CE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b/>
      <i/>
      <sz val="11"/>
      <name val="Arial CE"/>
      <family val="2"/>
    </font>
    <font>
      <sz val="11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b/>
      <i/>
      <sz val="11"/>
      <name val="Arial"/>
      <family val="2"/>
    </font>
    <font>
      <sz val="5"/>
      <name val="Arial"/>
      <family val="2"/>
    </font>
    <font>
      <sz val="11"/>
      <name val="Arial"/>
      <family val="2"/>
    </font>
    <font>
      <sz val="14"/>
      <name val="Arial CE"/>
      <family val="2"/>
    </font>
    <font>
      <b/>
      <sz val="11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i/>
      <sz val="10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0" fillId="0" borderId="0">
      <alignment/>
      <protection/>
    </xf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103">
    <xf numFmtId="164" fontId="0" fillId="0" borderId="0" xfId="0" applyAlignment="1">
      <alignment/>
    </xf>
    <xf numFmtId="164" fontId="18" fillId="0" borderId="0" xfId="0" applyFont="1" applyAlignment="1">
      <alignment horizontal="center"/>
    </xf>
    <xf numFmtId="164" fontId="0" fillId="0" borderId="0" xfId="54" applyFont="1" applyFill="1" applyBorder="1" applyAlignment="1">
      <alignment horizontal="center"/>
      <protection/>
    </xf>
    <xf numFmtId="164" fontId="0" fillId="0" borderId="0" xfId="0" applyBorder="1" applyAlignment="1">
      <alignment/>
    </xf>
    <xf numFmtId="164" fontId="19" fillId="0" borderId="0" xfId="0" applyFont="1" applyBorder="1" applyAlignment="1">
      <alignment/>
    </xf>
    <xf numFmtId="164" fontId="18" fillId="0" borderId="0" xfId="0" applyFont="1" applyBorder="1" applyAlignment="1">
      <alignment horizontal="center"/>
    </xf>
    <xf numFmtId="164" fontId="20" fillId="0" borderId="10" xfId="0" applyFont="1" applyFill="1" applyBorder="1" applyAlignment="1">
      <alignment horizontal="center" vertical="center"/>
    </xf>
    <xf numFmtId="164" fontId="21" fillId="0" borderId="0" xfId="0" applyFont="1" applyFill="1" applyAlignment="1">
      <alignment/>
    </xf>
    <xf numFmtId="164" fontId="22" fillId="0" borderId="10" xfId="0" applyFont="1" applyFill="1" applyBorder="1" applyAlignment="1">
      <alignment horizontal="center" vertical="center" wrapText="1"/>
    </xf>
    <xf numFmtId="164" fontId="20" fillId="0" borderId="11" xfId="0" applyFont="1" applyFill="1" applyBorder="1" applyAlignment="1">
      <alignment horizontal="center" vertical="center"/>
    </xf>
    <xf numFmtId="164" fontId="22" fillId="0" borderId="11" xfId="0" applyFont="1" applyFill="1" applyBorder="1" applyAlignment="1">
      <alignment horizontal="center" vertical="center" wrapText="1"/>
    </xf>
    <xf numFmtId="164" fontId="22" fillId="0" borderId="11" xfId="0" applyFont="1" applyFill="1" applyBorder="1" applyAlignment="1">
      <alignment horizontal="center" vertical="center"/>
    </xf>
    <xf numFmtId="164" fontId="20" fillId="0" borderId="12" xfId="0" applyFont="1" applyFill="1" applyBorder="1" applyAlignment="1">
      <alignment horizontal="center" vertical="center"/>
    </xf>
    <xf numFmtId="164" fontId="20" fillId="0" borderId="13" xfId="0" applyFont="1" applyFill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23" fillId="0" borderId="0" xfId="0" applyFont="1" applyAlignment="1">
      <alignment horizontal="center" vertical="center"/>
    </xf>
    <xf numFmtId="164" fontId="24" fillId="0" borderId="10" xfId="0" applyFont="1" applyBorder="1" applyAlignment="1">
      <alignment horizontal="center" vertical="center"/>
    </xf>
    <xf numFmtId="164" fontId="25" fillId="0" borderId="14" xfId="0" applyFont="1" applyBorder="1" applyAlignment="1">
      <alignment vertical="center"/>
    </xf>
    <xf numFmtId="165" fontId="24" fillId="0" borderId="14" xfId="0" applyNumberFormat="1" applyFont="1" applyBorder="1" applyAlignment="1">
      <alignment vertical="center"/>
    </xf>
    <xf numFmtId="166" fontId="24" fillId="0" borderId="1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165" fontId="24" fillId="0" borderId="10" xfId="0" applyNumberFormat="1" applyFont="1" applyBorder="1" applyAlignment="1">
      <alignment vertical="center"/>
    </xf>
    <xf numFmtId="164" fontId="26" fillId="0" borderId="0" xfId="0" applyFont="1" applyAlignment="1">
      <alignment/>
    </xf>
    <xf numFmtId="164" fontId="0" fillId="0" borderId="10" xfId="0" applyBorder="1" applyAlignment="1">
      <alignment vertical="center"/>
    </xf>
    <xf numFmtId="164" fontId="21" fillId="0" borderId="10" xfId="0" applyFont="1" applyBorder="1" applyAlignment="1">
      <alignment vertical="top" wrapText="1"/>
    </xf>
    <xf numFmtId="165" fontId="0" fillId="0" borderId="14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0" fillId="0" borderId="10" xfId="0" applyNumberFormat="1" applyBorder="1" applyAlignment="1">
      <alignment vertical="center"/>
    </xf>
    <xf numFmtId="166" fontId="0" fillId="0" borderId="15" xfId="0" applyNumberFormat="1" applyBorder="1" applyAlignment="1">
      <alignment vertical="center"/>
    </xf>
    <xf numFmtId="165" fontId="0" fillId="0" borderId="14" xfId="0" applyNumberFormat="1" applyFont="1" applyBorder="1" applyAlignment="1">
      <alignment vertical="center"/>
    </xf>
    <xf numFmtId="165" fontId="0" fillId="0" borderId="10" xfId="0" applyNumberFormat="1" applyBorder="1" applyAlignment="1">
      <alignment vertical="center"/>
    </xf>
    <xf numFmtId="166" fontId="0" fillId="0" borderId="14" xfId="0" applyNumberFormat="1" applyBorder="1" applyAlignment="1">
      <alignment vertical="center"/>
    </xf>
    <xf numFmtId="164" fontId="27" fillId="0" borderId="10" xfId="0" applyFont="1" applyBorder="1" applyAlignment="1">
      <alignment horizontal="center" vertical="center"/>
    </xf>
    <xf numFmtId="164" fontId="27" fillId="0" borderId="10" xfId="0" applyFont="1" applyFill="1" applyBorder="1" applyAlignment="1">
      <alignment vertical="top" wrapText="1"/>
    </xf>
    <xf numFmtId="164" fontId="28" fillId="0" borderId="10" xfId="0" applyFont="1" applyFill="1" applyBorder="1" applyAlignment="1">
      <alignment vertical="top" wrapText="1"/>
    </xf>
    <xf numFmtId="165" fontId="24" fillId="0" borderId="15" xfId="0" applyNumberFormat="1" applyFont="1" applyBorder="1" applyAlignment="1">
      <alignment vertical="center"/>
    </xf>
    <xf numFmtId="164" fontId="24" fillId="0" borderId="0" xfId="0" applyFont="1" applyAlignment="1">
      <alignment/>
    </xf>
    <xf numFmtId="166" fontId="0" fillId="0" borderId="10" xfId="0" applyNumberFormat="1" applyBorder="1" applyAlignment="1">
      <alignment vertical="center"/>
    </xf>
    <xf numFmtId="165" fontId="0" fillId="0" borderId="10" xfId="0" applyNumberFormat="1" applyFont="1" applyBorder="1" applyAlignment="1">
      <alignment vertical="center"/>
    </xf>
    <xf numFmtId="164" fontId="20" fillId="0" borderId="10" xfId="0" applyFont="1" applyBorder="1" applyAlignment="1">
      <alignment horizontal="right" vertical="center"/>
    </xf>
    <xf numFmtId="164" fontId="20" fillId="0" borderId="10" xfId="0" applyFont="1" applyBorder="1" applyAlignment="1">
      <alignment horizontal="center" vertical="center"/>
    </xf>
    <xf numFmtId="165" fontId="20" fillId="0" borderId="10" xfId="0" applyNumberFormat="1" applyFont="1" applyBorder="1" applyAlignment="1">
      <alignment horizontal="center" vertical="center"/>
    </xf>
    <xf numFmtId="165" fontId="19" fillId="0" borderId="10" xfId="0" applyNumberFormat="1" applyFont="1" applyBorder="1" applyAlignment="1">
      <alignment vertical="center"/>
    </xf>
    <xf numFmtId="165" fontId="20" fillId="0" borderId="10" xfId="0" applyNumberFormat="1" applyFont="1" applyBorder="1" applyAlignment="1">
      <alignment vertical="center"/>
    </xf>
    <xf numFmtId="164" fontId="20" fillId="0" borderId="0" xfId="0" applyFont="1" applyBorder="1" applyAlignment="1">
      <alignment horizontal="right" vertical="center"/>
    </xf>
    <xf numFmtId="164" fontId="20" fillId="0" borderId="0" xfId="0" applyFont="1" applyBorder="1" applyAlignment="1">
      <alignment horizontal="center" vertical="center"/>
    </xf>
    <xf numFmtId="165" fontId="20" fillId="0" borderId="0" xfId="0" applyNumberFormat="1" applyFont="1" applyBorder="1" applyAlignment="1">
      <alignment horizontal="center" vertical="center"/>
    </xf>
    <xf numFmtId="165" fontId="19" fillId="0" borderId="0" xfId="0" applyNumberFormat="1" applyFont="1" applyBorder="1" applyAlignment="1">
      <alignment vertical="center"/>
    </xf>
    <xf numFmtId="165" fontId="20" fillId="0" borderId="0" xfId="0" applyNumberFormat="1" applyFont="1" applyBorder="1" applyAlignment="1">
      <alignment vertical="center"/>
    </xf>
    <xf numFmtId="164" fontId="0" fillId="0" borderId="0" xfId="0" applyFont="1" applyAlignment="1">
      <alignment vertical="center"/>
    </xf>
    <xf numFmtId="164" fontId="0" fillId="0" borderId="0" xfId="0" applyFont="1" applyBorder="1" applyAlignment="1">
      <alignment horizontal="left" vertical="top" wrapText="1"/>
    </xf>
    <xf numFmtId="164" fontId="0" fillId="0" borderId="0" xfId="0" applyFont="1" applyBorder="1" applyAlignment="1">
      <alignment horizontal="center"/>
    </xf>
    <xf numFmtId="164" fontId="0" fillId="0" borderId="0" xfId="54" applyFont="1" applyFill="1" applyBorder="1" applyAlignment="1">
      <alignment horizontal="left"/>
      <protection/>
    </xf>
    <xf numFmtId="164" fontId="0" fillId="0" borderId="0" xfId="54" applyFont="1" applyBorder="1" applyAlignment="1">
      <alignment horizontal="left"/>
      <protection/>
    </xf>
    <xf numFmtId="164" fontId="0" fillId="0" borderId="0" xfId="0" applyFont="1" applyBorder="1" applyAlignment="1">
      <alignment/>
    </xf>
    <xf numFmtId="164" fontId="20" fillId="0" borderId="16" xfId="0" applyFont="1" applyFill="1" applyBorder="1" applyAlignment="1">
      <alignment horizontal="center" vertical="center"/>
    </xf>
    <xf numFmtId="164" fontId="20" fillId="0" borderId="17" xfId="0" applyFont="1" applyFill="1" applyBorder="1" applyAlignment="1">
      <alignment horizontal="center" vertical="center"/>
    </xf>
    <xf numFmtId="164" fontId="20" fillId="0" borderId="10" xfId="0" applyFont="1" applyFill="1" applyBorder="1" applyAlignment="1">
      <alignment horizontal="left" vertical="center"/>
    </xf>
    <xf numFmtId="164" fontId="20" fillId="0" borderId="16" xfId="0" applyFont="1" applyFill="1" applyBorder="1" applyAlignment="1">
      <alignment horizontal="center" vertical="center" wrapText="1"/>
    </xf>
    <xf numFmtId="164" fontId="29" fillId="0" borderId="10" xfId="0" applyFont="1" applyFill="1" applyBorder="1" applyAlignment="1">
      <alignment horizontal="center" vertical="center" wrapText="1"/>
    </xf>
    <xf numFmtId="164" fontId="20" fillId="0" borderId="10" xfId="0" applyFont="1" applyFill="1" applyBorder="1" applyAlignment="1">
      <alignment horizontal="center" vertical="center" wrapText="1"/>
    </xf>
    <xf numFmtId="164" fontId="30" fillId="0" borderId="10" xfId="0" applyFont="1" applyBorder="1" applyAlignment="1">
      <alignment horizontal="center" vertical="center"/>
    </xf>
    <xf numFmtId="164" fontId="30" fillId="0" borderId="0" xfId="0" applyFont="1" applyAlignment="1">
      <alignment horizontal="center" vertical="center"/>
    </xf>
    <xf numFmtId="164" fontId="31" fillId="0" borderId="10" xfId="0" applyFont="1" applyBorder="1" applyAlignment="1">
      <alignment horizontal="center"/>
    </xf>
    <xf numFmtId="164" fontId="27" fillId="0" borderId="10" xfId="0" applyFont="1" applyBorder="1" applyAlignment="1">
      <alignment/>
    </xf>
    <xf numFmtId="165" fontId="24" fillId="0" borderId="10" xfId="54" applyNumberFormat="1" applyFont="1" applyBorder="1" applyAlignment="1">
      <alignment vertical="center"/>
      <protection/>
    </xf>
    <xf numFmtId="164" fontId="32" fillId="0" borderId="10" xfId="0" applyFont="1" applyBorder="1" applyAlignment="1">
      <alignment horizontal="center" vertical="center" wrapText="1"/>
    </xf>
    <xf numFmtId="167" fontId="0" fillId="0" borderId="10" xfId="54" applyNumberFormat="1" applyFont="1" applyBorder="1" applyAlignment="1">
      <alignment horizontal="center" vertical="center"/>
      <protection/>
    </xf>
    <xf numFmtId="164" fontId="28" fillId="0" borderId="10" xfId="0" applyFont="1" applyBorder="1" applyAlignment="1">
      <alignment vertical="center" wrapText="1"/>
    </xf>
    <xf numFmtId="165" fontId="0" fillId="0" borderId="10" xfId="54" applyNumberFormat="1" applyBorder="1" applyAlignment="1">
      <alignment vertical="center"/>
      <protection/>
    </xf>
    <xf numFmtId="164" fontId="27" fillId="0" borderId="10" xfId="0" applyFont="1" applyBorder="1" applyAlignment="1">
      <alignment horizontal="center" vertical="center" wrapText="1"/>
    </xf>
    <xf numFmtId="164" fontId="27" fillId="0" borderId="10" xfId="0" applyFont="1" applyBorder="1" applyAlignment="1">
      <alignment vertical="center" wrapText="1"/>
    </xf>
    <xf numFmtId="164" fontId="33" fillId="0" borderId="10" xfId="0" applyFont="1" applyBorder="1" applyAlignment="1">
      <alignment horizontal="center"/>
    </xf>
    <xf numFmtId="164" fontId="28" fillId="0" borderId="10" xfId="0" applyFont="1" applyBorder="1" applyAlignment="1">
      <alignment horizontal="center" vertical="center" wrapText="1"/>
    </xf>
    <xf numFmtId="164" fontId="20" fillId="0" borderId="10" xfId="54" applyFont="1" applyBorder="1" applyAlignment="1">
      <alignment horizontal="center" vertical="center"/>
      <protection/>
    </xf>
    <xf numFmtId="165" fontId="19" fillId="0" borderId="10" xfId="54" applyNumberFormat="1" applyFont="1" applyBorder="1" applyAlignment="1">
      <alignment vertical="center"/>
      <protection/>
    </xf>
    <xf numFmtId="164" fontId="0" fillId="0" borderId="0" xfId="0" applyAlignment="1">
      <alignment horizontal="center"/>
    </xf>
    <xf numFmtId="164" fontId="0" fillId="0" borderId="0" xfId="0" applyFont="1" applyBorder="1" applyAlignment="1">
      <alignment horizontal="center" vertical="center"/>
    </xf>
    <xf numFmtId="164" fontId="20" fillId="0" borderId="0" xfId="0" applyFont="1" applyAlignment="1">
      <alignment vertical="center"/>
    </xf>
    <xf numFmtId="164" fontId="18" fillId="0" borderId="0" xfId="0" applyFont="1" applyAlignment="1">
      <alignment vertical="center"/>
    </xf>
    <xf numFmtId="164" fontId="0" fillId="0" borderId="0" xfId="54" applyFont="1" applyBorder="1" applyAlignment="1">
      <alignment horizontal="center"/>
      <protection/>
    </xf>
    <xf numFmtId="164" fontId="34" fillId="0" borderId="0" xfId="0" applyFont="1" applyAlignment="1">
      <alignment horizontal="center" vertical="center"/>
    </xf>
    <xf numFmtId="164" fontId="35" fillId="0" borderId="18" xfId="0" applyFont="1" applyBorder="1" applyAlignment="1">
      <alignment horizontal="left" vertical="center"/>
    </xf>
    <xf numFmtId="164" fontId="19" fillId="0" borderId="10" xfId="0" applyFont="1" applyFill="1" applyBorder="1" applyAlignment="1">
      <alignment horizontal="center" vertical="center" wrapText="1"/>
    </xf>
    <xf numFmtId="164" fontId="36" fillId="0" borderId="10" xfId="0" applyFont="1" applyFill="1" applyBorder="1" applyAlignment="1">
      <alignment horizontal="center" vertical="center" wrapText="1"/>
    </xf>
    <xf numFmtId="164" fontId="37" fillId="0" borderId="10" xfId="0" applyFont="1" applyFill="1" applyBorder="1" applyAlignment="1">
      <alignment horizontal="center" vertical="center" wrapText="1"/>
    </xf>
    <xf numFmtId="164" fontId="0" fillId="0" borderId="0" xfId="0" applyFont="1" applyFill="1" applyAlignment="1">
      <alignment/>
    </xf>
    <xf numFmtId="164" fontId="36" fillId="0" borderId="11" xfId="0" applyFont="1" applyFill="1" applyBorder="1" applyAlignment="1">
      <alignment horizontal="center" vertical="center" wrapText="1"/>
    </xf>
    <xf numFmtId="164" fontId="38" fillId="0" borderId="10" xfId="0" applyFont="1" applyBorder="1" applyAlignment="1">
      <alignment horizontal="center" vertical="center" wrapText="1"/>
    </xf>
    <xf numFmtId="164" fontId="38" fillId="0" borderId="0" xfId="0" applyFont="1" applyAlignment="1">
      <alignment/>
    </xf>
    <xf numFmtId="165" fontId="25" fillId="0" borderId="10" xfId="0" applyNumberFormat="1" applyFont="1" applyFill="1" applyBorder="1" applyAlignment="1">
      <alignment vertical="center" wrapText="1"/>
    </xf>
    <xf numFmtId="164" fontId="0" fillId="0" borderId="0" xfId="0" applyFont="1" applyAlignment="1">
      <alignment/>
    </xf>
    <xf numFmtId="165" fontId="39" fillId="0" borderId="10" xfId="0" applyNumberFormat="1" applyFont="1" applyFill="1" applyBorder="1" applyAlignment="1">
      <alignment vertical="center" wrapText="1"/>
    </xf>
    <xf numFmtId="165" fontId="40" fillId="0" borderId="10" xfId="0" applyNumberFormat="1" applyFont="1" applyFill="1" applyBorder="1" applyAlignment="1">
      <alignment vertical="center" wrapText="1"/>
    </xf>
    <xf numFmtId="164" fontId="24" fillId="0" borderId="10" xfId="0" applyFont="1" applyFill="1" applyBorder="1" applyAlignment="1">
      <alignment horizontal="center" vertical="center" wrapText="1"/>
    </xf>
    <xf numFmtId="165" fontId="25" fillId="0" borderId="10" xfId="0" applyNumberFormat="1" applyFont="1" applyFill="1" applyBorder="1" applyAlignment="1">
      <alignment horizontal="right" vertical="center" wrapText="1"/>
    </xf>
    <xf numFmtId="164" fontId="26" fillId="0" borderId="0" xfId="0" applyFont="1" applyFill="1" applyAlignment="1">
      <alignment/>
    </xf>
    <xf numFmtId="165" fontId="38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164" fontId="41" fillId="0" borderId="0" xfId="0" applyFont="1" applyAlignment="1">
      <alignment vertical="center"/>
    </xf>
    <xf numFmtId="164" fontId="21" fillId="0" borderId="0" xfId="0" applyFont="1" applyBorder="1" applyAlignment="1">
      <alignment horizontal="left" vertical="top" wrapText="1"/>
    </xf>
    <xf numFmtId="164" fontId="21" fillId="0" borderId="0" xfId="0" applyFont="1" applyAlignment="1">
      <alignment vertical="center"/>
    </xf>
    <xf numFmtId="165" fontId="0" fillId="0" borderId="0" xfId="0" applyNumberFormat="1" applyFont="1" applyAlignment="1">
      <alignment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_Arkusz1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C1">
      <selection activeCell="F10" sqref="F10"/>
    </sheetView>
  </sheetViews>
  <sheetFormatPr defaultColWidth="9.140625" defaultRowHeight="12.75"/>
  <cols>
    <col min="1" max="1" width="6.8515625" style="0" customWidth="1"/>
    <col min="2" max="2" width="35.28125" style="0" customWidth="1"/>
    <col min="3" max="3" width="13.421875" style="0" customWidth="1"/>
    <col min="4" max="5" width="12.7109375" style="0" customWidth="1"/>
    <col min="6" max="6" width="13.00390625" style="0" customWidth="1"/>
    <col min="7" max="7" width="12.57421875" style="0" customWidth="1"/>
    <col min="8" max="8" width="11.421875" style="0" customWidth="1"/>
    <col min="9" max="9" width="13.00390625" style="0" customWidth="1"/>
    <col min="10" max="10" width="12.421875" style="0" customWidth="1"/>
    <col min="11" max="11" width="12.28125" style="0" customWidth="1"/>
    <col min="12" max="12" width="12.57421875" style="0" customWidth="1"/>
  </cols>
  <sheetData>
    <row r="1" spans="2:12" ht="15" customHeight="1">
      <c r="B1" s="1"/>
      <c r="C1" s="1"/>
      <c r="D1" s="1"/>
      <c r="E1" s="1"/>
      <c r="F1" s="2" t="s">
        <v>0</v>
      </c>
      <c r="G1" s="2"/>
      <c r="H1" s="2"/>
      <c r="I1" s="2"/>
      <c r="J1" s="2"/>
      <c r="K1" s="2"/>
      <c r="L1" s="2"/>
    </row>
    <row r="2" spans="2:12" ht="23.25" customHeight="1">
      <c r="B2" s="1"/>
      <c r="C2" s="1"/>
      <c r="D2" s="1"/>
      <c r="E2" s="1"/>
      <c r="F2" s="1"/>
      <c r="G2" s="2" t="s">
        <v>1</v>
      </c>
      <c r="H2" s="2"/>
      <c r="I2" s="2"/>
      <c r="J2" s="2"/>
      <c r="K2" s="2"/>
      <c r="L2" s="2"/>
    </row>
    <row r="3" spans="2:6" s="3" customFormat="1" ht="19.5" customHeight="1">
      <c r="B3" s="4" t="s">
        <v>2</v>
      </c>
      <c r="C3" s="4"/>
      <c r="D3" s="4"/>
      <c r="E3" s="4"/>
      <c r="F3" s="5"/>
    </row>
    <row r="4" spans="1:12" s="7" customFormat="1" ht="13.5" customHeight="1">
      <c r="A4" s="6" t="s">
        <v>3</v>
      </c>
      <c r="B4" s="6" t="s">
        <v>4</v>
      </c>
      <c r="C4" s="6" t="s">
        <v>5</v>
      </c>
      <c r="D4" s="6"/>
      <c r="E4" s="6"/>
      <c r="F4" s="6"/>
      <c r="G4" s="6" t="s">
        <v>6</v>
      </c>
      <c r="H4" s="6"/>
      <c r="I4" s="6"/>
      <c r="J4" s="6"/>
      <c r="K4" s="6"/>
      <c r="L4" s="6"/>
    </row>
    <row r="5" spans="1:12" s="7" customFormat="1" ht="13.5" customHeight="1">
      <c r="A5" s="6"/>
      <c r="B5" s="6"/>
      <c r="C5" s="6"/>
      <c r="D5" s="6"/>
      <c r="E5" s="6"/>
      <c r="F5" s="6"/>
      <c r="G5" s="6" t="s">
        <v>7</v>
      </c>
      <c r="H5" s="6" t="s">
        <v>8</v>
      </c>
      <c r="I5" s="6"/>
      <c r="J5" s="6" t="s">
        <v>9</v>
      </c>
      <c r="K5" s="6" t="s">
        <v>8</v>
      </c>
      <c r="L5" s="6"/>
    </row>
    <row r="6" spans="1:12" s="7" customFormat="1" ht="90.75" customHeight="1">
      <c r="A6" s="6"/>
      <c r="B6" s="6"/>
      <c r="C6" s="6"/>
      <c r="D6" s="6"/>
      <c r="E6" s="6"/>
      <c r="F6" s="6"/>
      <c r="G6" s="6"/>
      <c r="H6" s="6" t="s">
        <v>10</v>
      </c>
      <c r="I6" s="8" t="s">
        <v>11</v>
      </c>
      <c r="J6" s="6"/>
      <c r="K6" s="6" t="s">
        <v>10</v>
      </c>
      <c r="L6" s="8" t="s">
        <v>11</v>
      </c>
    </row>
    <row r="7" spans="1:12" s="7" customFormat="1" ht="22.5" customHeight="1">
      <c r="A7" s="6"/>
      <c r="B7" s="9"/>
      <c r="C7" s="10" t="s">
        <v>12</v>
      </c>
      <c r="D7" s="11" t="s">
        <v>13</v>
      </c>
      <c r="E7" s="11" t="s">
        <v>14</v>
      </c>
      <c r="F7" s="10" t="s">
        <v>15</v>
      </c>
      <c r="G7" s="12"/>
      <c r="H7" s="6"/>
      <c r="I7" s="8"/>
      <c r="J7" s="9"/>
      <c r="K7" s="13"/>
      <c r="L7" s="8"/>
    </row>
    <row r="8" spans="1:12" s="15" customFormat="1" ht="25.5" customHeight="1">
      <c r="A8" s="14">
        <v>1</v>
      </c>
      <c r="B8" s="14">
        <v>2</v>
      </c>
      <c r="C8" s="14">
        <v>3</v>
      </c>
      <c r="D8" s="14"/>
      <c r="E8" s="14"/>
      <c r="F8" s="14"/>
      <c r="G8" s="14">
        <v>4</v>
      </c>
      <c r="H8" s="14">
        <v>5</v>
      </c>
      <c r="I8" s="14">
        <v>6</v>
      </c>
      <c r="J8" s="14">
        <v>7</v>
      </c>
      <c r="K8" s="14">
        <v>8</v>
      </c>
      <c r="L8" s="14">
        <v>9</v>
      </c>
    </row>
    <row r="9" spans="1:12" s="22" customFormat="1" ht="28.5" customHeight="1">
      <c r="A9" s="16">
        <v>600</v>
      </c>
      <c r="B9" s="17" t="s">
        <v>16</v>
      </c>
      <c r="C9" s="18">
        <v>4946379.32</v>
      </c>
      <c r="D9" s="18">
        <f>D10+D11</f>
        <v>4946379.32</v>
      </c>
      <c r="E9" s="18">
        <f>E10</f>
        <v>-4946379.32</v>
      </c>
      <c r="F9" s="18">
        <f>C9+D9+E9</f>
        <v>4946379.32</v>
      </c>
      <c r="G9" s="19">
        <v>0</v>
      </c>
      <c r="H9" s="20">
        <v>0</v>
      </c>
      <c r="I9" s="20">
        <v>0</v>
      </c>
      <c r="J9" s="18">
        <f>F9</f>
        <v>4946379.32</v>
      </c>
      <c r="K9" s="18">
        <f>J9</f>
        <v>4946379.32</v>
      </c>
      <c r="L9" s="21">
        <f>K9</f>
        <v>4946379.32</v>
      </c>
    </row>
    <row r="10" spans="1:12" ht="26.25" customHeight="1">
      <c r="A10" s="23"/>
      <c r="B10" s="24" t="s">
        <v>17</v>
      </c>
      <c r="C10" s="25">
        <v>4946379.32</v>
      </c>
      <c r="D10" s="26">
        <v>0</v>
      </c>
      <c r="E10" s="25">
        <v>-4946379.32</v>
      </c>
      <c r="F10" s="27">
        <v>0</v>
      </c>
      <c r="G10" s="28">
        <v>0</v>
      </c>
      <c r="H10" s="28">
        <v>0</v>
      </c>
      <c r="I10" s="28">
        <v>0</v>
      </c>
      <c r="J10" s="25">
        <f>F10</f>
        <v>0</v>
      </c>
      <c r="K10" s="29">
        <f>L10</f>
        <v>0</v>
      </c>
      <c r="L10" s="30">
        <f>J10</f>
        <v>0</v>
      </c>
    </row>
    <row r="11" spans="1:12" ht="78" customHeight="1">
      <c r="A11" s="23"/>
      <c r="B11" s="24" t="s">
        <v>18</v>
      </c>
      <c r="C11" s="31">
        <v>0</v>
      </c>
      <c r="D11" s="25">
        <v>4946379.32</v>
      </c>
      <c r="E11" s="25">
        <v>4946379.32</v>
      </c>
      <c r="F11" s="30">
        <f aca="true" t="shared" si="0" ref="F11:F16">C11+D11</f>
        <v>4946379.32</v>
      </c>
      <c r="G11" s="28"/>
      <c r="H11" s="28"/>
      <c r="I11" s="28"/>
      <c r="J11" s="25">
        <f>F11</f>
        <v>4946379.32</v>
      </c>
      <c r="K11" s="29">
        <f>J11</f>
        <v>4946379.32</v>
      </c>
      <c r="L11" s="30">
        <f>K11</f>
        <v>4946379.32</v>
      </c>
    </row>
    <row r="12" spans="1:12" ht="78" customHeight="1">
      <c r="A12" s="32">
        <v>756</v>
      </c>
      <c r="B12" s="33" t="s">
        <v>19</v>
      </c>
      <c r="C12" s="31">
        <v>13863977</v>
      </c>
      <c r="D12" s="25">
        <f>D13</f>
        <v>18000</v>
      </c>
      <c r="E12" s="25"/>
      <c r="F12" s="30">
        <f t="shared" si="0"/>
        <v>13881977</v>
      </c>
      <c r="G12" s="30">
        <f>F12</f>
        <v>13881977</v>
      </c>
      <c r="H12" s="28"/>
      <c r="I12" s="28"/>
      <c r="J12" s="25"/>
      <c r="K12" s="29"/>
      <c r="L12" s="30"/>
    </row>
    <row r="13" spans="1:12" ht="47.25" customHeight="1">
      <c r="A13" s="23"/>
      <c r="B13" s="34" t="s">
        <v>20</v>
      </c>
      <c r="C13" s="25">
        <v>80000</v>
      </c>
      <c r="D13" s="25">
        <v>18000</v>
      </c>
      <c r="E13" s="25"/>
      <c r="F13" s="30">
        <f t="shared" si="0"/>
        <v>98000</v>
      </c>
      <c r="G13" s="30">
        <v>18000</v>
      </c>
      <c r="H13" s="28"/>
      <c r="I13" s="28"/>
      <c r="J13" s="25"/>
      <c r="K13" s="29"/>
      <c r="L13" s="30"/>
    </row>
    <row r="14" spans="1:12" s="36" customFormat="1" ht="27.75" customHeight="1">
      <c r="A14" s="16">
        <v>801</v>
      </c>
      <c r="B14" s="17" t="s">
        <v>21</v>
      </c>
      <c r="C14" s="18">
        <v>486119</v>
      </c>
      <c r="D14" s="18">
        <f>D15+D16</f>
        <v>61016</v>
      </c>
      <c r="E14" s="18">
        <f>E15</f>
        <v>-61016</v>
      </c>
      <c r="F14" s="21">
        <f t="shared" si="0"/>
        <v>547135</v>
      </c>
      <c r="G14" s="21">
        <v>61016</v>
      </c>
      <c r="H14" s="35">
        <v>61016</v>
      </c>
      <c r="I14" s="35">
        <v>61016</v>
      </c>
      <c r="J14" s="18"/>
      <c r="K14" s="18"/>
      <c r="L14" s="21"/>
    </row>
    <row r="15" spans="1:12" ht="27" customHeight="1">
      <c r="A15" s="23"/>
      <c r="B15" s="24" t="s">
        <v>17</v>
      </c>
      <c r="C15" s="30">
        <v>61016</v>
      </c>
      <c r="D15" s="30">
        <v>0</v>
      </c>
      <c r="E15" s="30">
        <v>-61016</v>
      </c>
      <c r="F15" s="30">
        <f t="shared" si="0"/>
        <v>61016</v>
      </c>
      <c r="G15" s="37"/>
      <c r="H15" s="37"/>
      <c r="I15" s="37"/>
      <c r="J15" s="30"/>
      <c r="K15" s="38"/>
      <c r="L15" s="30"/>
    </row>
    <row r="16" spans="1:12" ht="79.5" customHeight="1">
      <c r="A16" s="23"/>
      <c r="B16" s="24" t="s">
        <v>22</v>
      </c>
      <c r="C16" s="37">
        <v>0</v>
      </c>
      <c r="D16" s="30">
        <v>61016</v>
      </c>
      <c r="E16" s="30"/>
      <c r="F16" s="30">
        <f t="shared" si="0"/>
        <v>61016</v>
      </c>
      <c r="G16" s="30">
        <f>F16</f>
        <v>61016</v>
      </c>
      <c r="H16" s="30">
        <f>G16</f>
        <v>61016</v>
      </c>
      <c r="I16" s="30">
        <f>G16</f>
        <v>61016</v>
      </c>
      <c r="J16" s="30"/>
      <c r="K16" s="38"/>
      <c r="L16" s="30"/>
    </row>
    <row r="17" spans="1:12" ht="23.25" customHeight="1">
      <c r="A17" s="39"/>
      <c r="B17" s="40" t="s">
        <v>23</v>
      </c>
      <c r="C17" s="41">
        <v>33042647.32</v>
      </c>
      <c r="D17" s="42">
        <f>D9+D12+D14</f>
        <v>5025395.32</v>
      </c>
      <c r="E17" s="42">
        <f>E9+E12+E14</f>
        <v>-5007395.32</v>
      </c>
      <c r="F17" s="42">
        <f>C17+D17+E17</f>
        <v>33060647.32</v>
      </c>
      <c r="G17" s="43">
        <v>26748752</v>
      </c>
      <c r="H17" s="43">
        <v>3243599</v>
      </c>
      <c r="I17" s="43">
        <v>61016</v>
      </c>
      <c r="J17" s="42">
        <v>6311895.32</v>
      </c>
      <c r="K17" s="42">
        <v>4946379.32</v>
      </c>
      <c r="L17" s="42">
        <v>4946379.32</v>
      </c>
    </row>
    <row r="18" spans="1:12" ht="23.25" customHeight="1">
      <c r="A18" s="44"/>
      <c r="B18" s="45"/>
      <c r="C18" s="46"/>
      <c r="D18" s="47"/>
      <c r="E18" s="47"/>
      <c r="F18" s="47"/>
      <c r="G18" s="48"/>
      <c r="H18" s="48"/>
      <c r="I18" s="48"/>
      <c r="J18" s="47"/>
      <c r="K18" s="47"/>
      <c r="L18" s="47"/>
    </row>
    <row r="19" spans="2:6" ht="12.75">
      <c r="B19" s="49" t="s">
        <v>24</v>
      </c>
      <c r="C19" s="49"/>
      <c r="D19" s="49"/>
      <c r="E19" s="49"/>
      <c r="F19" s="49"/>
    </row>
    <row r="20" spans="2:12" ht="69" customHeight="1">
      <c r="B20" s="50" t="s">
        <v>25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</row>
    <row r="21" spans="2:12" ht="12.75">
      <c r="B21" s="49"/>
      <c r="C21" s="49"/>
      <c r="D21" s="49"/>
      <c r="E21" s="49"/>
      <c r="F21" s="49"/>
      <c r="I21" s="51" t="s">
        <v>26</v>
      </c>
      <c r="J21" s="51"/>
      <c r="K21" s="51"/>
      <c r="L21" s="51"/>
    </row>
    <row r="22" spans="2:6" ht="12.75">
      <c r="B22" s="49"/>
      <c r="C22" s="49"/>
      <c r="D22" s="49"/>
      <c r="E22" s="49"/>
      <c r="F22" s="49"/>
    </row>
    <row r="23" spans="2:12" ht="12.75">
      <c r="B23" s="49"/>
      <c r="C23" s="49"/>
      <c r="D23" s="49"/>
      <c r="E23" s="49"/>
      <c r="F23" s="49"/>
      <c r="I23" s="51" t="s">
        <v>27</v>
      </c>
      <c r="J23" s="51"/>
      <c r="K23" s="51"/>
      <c r="L23" s="51"/>
    </row>
    <row r="24" spans="2:6" ht="12.75">
      <c r="B24" s="49"/>
      <c r="C24" s="49"/>
      <c r="D24" s="49"/>
      <c r="E24" s="49"/>
      <c r="F24" s="49"/>
    </row>
    <row r="25" spans="2:6" ht="12.75">
      <c r="B25" s="49"/>
      <c r="C25" s="49"/>
      <c r="D25" s="49"/>
      <c r="E25" s="49"/>
      <c r="F25" s="49"/>
    </row>
    <row r="26" spans="2:6" ht="12.75">
      <c r="B26" s="49"/>
      <c r="C26" s="49"/>
      <c r="D26" s="49"/>
      <c r="E26" s="49"/>
      <c r="F26" s="49"/>
    </row>
    <row r="27" spans="2:6" ht="12.75">
      <c r="B27" s="49"/>
      <c r="C27" s="49"/>
      <c r="D27" s="49"/>
      <c r="E27" s="49"/>
      <c r="F27" s="49"/>
    </row>
    <row r="28" spans="2:6" ht="12.75">
      <c r="B28" s="49"/>
      <c r="C28" s="49"/>
      <c r="D28" s="49"/>
      <c r="E28" s="49"/>
      <c r="F28" s="49"/>
    </row>
    <row r="29" spans="2:6" ht="12.75">
      <c r="B29" s="49"/>
      <c r="C29" s="49"/>
      <c r="D29" s="49"/>
      <c r="E29" s="49"/>
      <c r="F29" s="49"/>
    </row>
    <row r="30" spans="2:6" ht="12.75">
      <c r="B30" s="49"/>
      <c r="C30" s="49"/>
      <c r="D30" s="49"/>
      <c r="E30" s="49"/>
      <c r="F30" s="49"/>
    </row>
    <row r="31" spans="2:6" ht="12.75">
      <c r="B31" s="49"/>
      <c r="C31" s="49"/>
      <c r="D31" s="49"/>
      <c r="E31" s="49"/>
      <c r="F31" s="49"/>
    </row>
    <row r="32" spans="2:6" ht="12.75">
      <c r="B32" s="49"/>
      <c r="C32" s="49"/>
      <c r="D32" s="49"/>
      <c r="E32" s="49"/>
      <c r="F32" s="49"/>
    </row>
    <row r="33" spans="2:6" ht="12.75">
      <c r="B33" s="49"/>
      <c r="C33" s="49"/>
      <c r="D33" s="49"/>
      <c r="E33" s="49"/>
      <c r="F33" s="49"/>
    </row>
    <row r="34" spans="2:6" ht="12.75">
      <c r="B34" s="49"/>
      <c r="C34" s="49"/>
      <c r="D34" s="49"/>
      <c r="E34" s="49"/>
      <c r="F34" s="49"/>
    </row>
    <row r="35" spans="2:6" ht="12.75">
      <c r="B35" s="49"/>
      <c r="C35" s="49"/>
      <c r="D35" s="49"/>
      <c r="E35" s="49"/>
      <c r="F35" s="49"/>
    </row>
    <row r="36" spans="2:6" ht="12.75">
      <c r="B36" s="49"/>
      <c r="C36" s="49"/>
      <c r="D36" s="49"/>
      <c r="E36" s="49"/>
      <c r="F36" s="49"/>
    </row>
    <row r="37" spans="2:6" ht="12.75">
      <c r="B37" s="49"/>
      <c r="C37" s="49"/>
      <c r="D37" s="49"/>
      <c r="E37" s="49"/>
      <c r="F37" s="49"/>
    </row>
    <row r="38" spans="2:6" ht="12.75">
      <c r="B38" s="49"/>
      <c r="C38" s="49"/>
      <c r="D38" s="49"/>
      <c r="E38" s="49"/>
      <c r="F38" s="49"/>
    </row>
    <row r="39" spans="2:6" ht="12.75">
      <c r="B39" s="49"/>
      <c r="C39" s="49"/>
      <c r="D39" s="49"/>
      <c r="E39" s="49"/>
      <c r="F39" s="49"/>
    </row>
    <row r="40" spans="2:6" ht="12.75">
      <c r="B40" s="49"/>
      <c r="C40" s="49"/>
      <c r="D40" s="49"/>
      <c r="E40" s="49"/>
      <c r="F40" s="49"/>
    </row>
    <row r="41" spans="2:6" ht="12.75">
      <c r="B41" s="49"/>
      <c r="C41" s="49"/>
      <c r="D41" s="49"/>
      <c r="E41" s="49"/>
      <c r="F41" s="49"/>
    </row>
    <row r="42" spans="2:6" ht="12.75">
      <c r="B42" s="49"/>
      <c r="C42" s="49"/>
      <c r="D42" s="49"/>
      <c r="E42" s="49"/>
      <c r="F42" s="49"/>
    </row>
    <row r="43" spans="2:6" ht="12.75">
      <c r="B43" s="49"/>
      <c r="C43" s="49"/>
      <c r="D43" s="49"/>
      <c r="E43" s="49"/>
      <c r="F43" s="49"/>
    </row>
    <row r="44" spans="2:6" ht="12.75">
      <c r="B44" s="49"/>
      <c r="C44" s="49"/>
      <c r="D44" s="49"/>
      <c r="E44" s="49"/>
      <c r="F44" s="49"/>
    </row>
    <row r="45" spans="2:6" ht="12.75">
      <c r="B45" s="49"/>
      <c r="C45" s="49"/>
      <c r="D45" s="49"/>
      <c r="E45" s="49"/>
      <c r="F45" s="49"/>
    </row>
    <row r="46" spans="2:6" ht="12.75">
      <c r="B46" s="49"/>
      <c r="C46" s="49"/>
      <c r="D46" s="49"/>
      <c r="E46" s="49"/>
      <c r="F46" s="49"/>
    </row>
    <row r="47" spans="2:6" ht="12.75">
      <c r="B47" s="49"/>
      <c r="C47" s="49"/>
      <c r="D47" s="49"/>
      <c r="E47" s="49"/>
      <c r="F47" s="49"/>
    </row>
  </sheetData>
  <sheetProtection selectLockedCells="1" selectUnlockedCells="1"/>
  <mergeCells count="15">
    <mergeCell ref="F1:L1"/>
    <mergeCell ref="G2:L2"/>
    <mergeCell ref="B3:D3"/>
    <mergeCell ref="A4:A6"/>
    <mergeCell ref="B4:B6"/>
    <mergeCell ref="C4:F6"/>
    <mergeCell ref="G4:L4"/>
    <mergeCell ref="G5:G6"/>
    <mergeCell ref="H5:I5"/>
    <mergeCell ref="J5:J6"/>
    <mergeCell ref="K5:L5"/>
    <mergeCell ref="C8:F8"/>
    <mergeCell ref="B20:L20"/>
    <mergeCell ref="I21:L21"/>
    <mergeCell ref="I23:L23"/>
  </mergeCells>
  <printOptions/>
  <pageMargins left="0.42986111111111114" right="0.1701388888888889" top="0.7" bottom="0.6097222222222223" header="0.32013888888888886" footer="0.5118055555555555"/>
  <pageSetup horizontalDpi="300" verticalDpi="300" orientation="landscape" paperSize="9" scale="85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F11" sqref="F11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43.421875" style="0" customWidth="1"/>
    <col min="4" max="4" width="15.00390625" style="0" customWidth="1"/>
    <col min="5" max="5" width="16.28125" style="0" customWidth="1"/>
    <col min="6" max="6" width="13.8515625" style="0" customWidth="1"/>
    <col min="7" max="7" width="14.421875" style="0" customWidth="1"/>
    <col min="8" max="8" width="14.57421875" style="0" customWidth="1"/>
  </cols>
  <sheetData>
    <row r="1" spans="4:8" ht="18" customHeight="1">
      <c r="D1" s="52" t="s">
        <v>28</v>
      </c>
      <c r="E1" s="52"/>
      <c r="F1" s="52"/>
      <c r="G1" s="52"/>
      <c r="H1" s="52"/>
    </row>
    <row r="2" spans="4:8" ht="17.25" customHeight="1">
      <c r="D2" s="53" t="s">
        <v>29</v>
      </c>
      <c r="E2" s="53"/>
      <c r="F2" s="53"/>
      <c r="G2" s="53"/>
      <c r="H2" s="53"/>
    </row>
    <row r="3" spans="3:6" ht="20.25" customHeight="1">
      <c r="C3" s="1" t="s">
        <v>30</v>
      </c>
      <c r="D3" s="1"/>
      <c r="E3" s="1"/>
      <c r="F3" s="1"/>
    </row>
    <row r="4" spans="1:3" ht="18" customHeight="1">
      <c r="A4" s="54" t="s">
        <v>31</v>
      </c>
      <c r="B4" s="54"/>
      <c r="C4" s="54"/>
    </row>
    <row r="5" ht="12.75" customHeight="1"/>
    <row r="6" spans="1:8" s="7" customFormat="1" ht="18.75" customHeight="1">
      <c r="A6" s="55"/>
      <c r="B6" s="55"/>
      <c r="C6" s="55"/>
      <c r="D6" s="55" t="s">
        <v>32</v>
      </c>
      <c r="E6" s="55"/>
      <c r="F6" s="55"/>
      <c r="G6" s="55"/>
      <c r="H6" s="55"/>
    </row>
    <row r="7" spans="1:8" s="7" customFormat="1" ht="16.5" customHeight="1">
      <c r="A7" s="56" t="s">
        <v>3</v>
      </c>
      <c r="B7" s="56" t="s">
        <v>33</v>
      </c>
      <c r="C7" s="56" t="s">
        <v>34</v>
      </c>
      <c r="D7" s="55" t="s">
        <v>5</v>
      </c>
      <c r="E7" s="55"/>
      <c r="F7" s="55"/>
      <c r="G7" s="57" t="s">
        <v>6</v>
      </c>
      <c r="H7" s="57"/>
    </row>
    <row r="8" spans="1:8" s="7" customFormat="1" ht="28.5" customHeight="1">
      <c r="A8" s="56"/>
      <c r="B8" s="56"/>
      <c r="C8" s="56"/>
      <c r="D8" s="55"/>
      <c r="E8" s="55"/>
      <c r="F8" s="55"/>
      <c r="G8" s="55" t="s">
        <v>7</v>
      </c>
      <c r="H8" s="58" t="s">
        <v>9</v>
      </c>
    </row>
    <row r="9" spans="1:8" s="7" customFormat="1" ht="18.75" customHeight="1">
      <c r="A9" s="6"/>
      <c r="B9" s="6"/>
      <c r="C9" s="6"/>
      <c r="D9" s="59" t="s">
        <v>12</v>
      </c>
      <c r="E9" s="59" t="s">
        <v>35</v>
      </c>
      <c r="F9" s="59" t="s">
        <v>36</v>
      </c>
      <c r="G9" s="6"/>
      <c r="H9" s="60"/>
    </row>
    <row r="10" spans="1:8" s="62" customFormat="1" ht="17.25" customHeight="1">
      <c r="A10" s="61">
        <v>1</v>
      </c>
      <c r="B10" s="61">
        <v>2</v>
      </c>
      <c r="C10" s="61">
        <v>3</v>
      </c>
      <c r="D10" s="61">
        <v>4</v>
      </c>
      <c r="E10" s="61"/>
      <c r="F10" s="61"/>
      <c r="G10" s="61">
        <v>5</v>
      </c>
      <c r="H10" s="61">
        <v>6</v>
      </c>
    </row>
    <row r="11" spans="1:8" s="62" customFormat="1" ht="21.75" customHeight="1">
      <c r="A11" s="63">
        <v>801</v>
      </c>
      <c r="B11" s="63"/>
      <c r="C11" s="64" t="s">
        <v>21</v>
      </c>
      <c r="D11" s="65">
        <v>12244547</v>
      </c>
      <c r="E11" s="65">
        <v>3000</v>
      </c>
      <c r="F11" s="65">
        <f>D11+E11</f>
        <v>12247547</v>
      </c>
      <c r="G11" s="65">
        <v>11734047</v>
      </c>
      <c r="H11" s="65">
        <v>513500</v>
      </c>
    </row>
    <row r="12" spans="1:8" s="62" customFormat="1" ht="20.25" customHeight="1">
      <c r="A12" s="66"/>
      <c r="B12" s="67" t="s">
        <v>37</v>
      </c>
      <c r="C12" s="68" t="s">
        <v>38</v>
      </c>
      <c r="D12" s="69">
        <v>498067</v>
      </c>
      <c r="E12" s="69">
        <v>3000</v>
      </c>
      <c r="F12" s="69">
        <f>D12+E12</f>
        <v>501067</v>
      </c>
      <c r="G12" s="69">
        <v>3000</v>
      </c>
      <c r="H12" s="61"/>
    </row>
    <row r="13" spans="1:8" ht="27" customHeight="1">
      <c r="A13" s="70">
        <v>926</v>
      </c>
      <c r="B13" s="63"/>
      <c r="C13" s="71" t="s">
        <v>39</v>
      </c>
      <c r="D13" s="65">
        <v>187000</v>
      </c>
      <c r="E13" s="21">
        <f>E14</f>
        <v>15000</v>
      </c>
      <c r="F13" s="21">
        <f>D13+E13</f>
        <v>202000</v>
      </c>
      <c r="G13" s="21">
        <f>F13</f>
        <v>202000</v>
      </c>
      <c r="H13" s="21">
        <v>0</v>
      </c>
    </row>
    <row r="14" spans="1:8" ht="27.75" customHeight="1">
      <c r="A14" s="72"/>
      <c r="B14" s="73">
        <v>92605</v>
      </c>
      <c r="C14" s="68" t="s">
        <v>40</v>
      </c>
      <c r="D14" s="69">
        <v>187000</v>
      </c>
      <c r="E14" s="30">
        <v>15000</v>
      </c>
      <c r="F14" s="30">
        <f>D14+E14</f>
        <v>202000</v>
      </c>
      <c r="G14" s="30">
        <v>15000</v>
      </c>
      <c r="H14" s="30">
        <v>0</v>
      </c>
    </row>
    <row r="15" spans="1:8" ht="22.5" customHeight="1">
      <c r="A15" s="74" t="s">
        <v>41</v>
      </c>
      <c r="B15" s="74"/>
      <c r="C15" s="74"/>
      <c r="D15" s="75">
        <v>37039644.32</v>
      </c>
      <c r="E15" s="75">
        <f>E11+E13</f>
        <v>18000</v>
      </c>
      <c r="F15" s="75">
        <f>D15+E15</f>
        <v>37057644.32</v>
      </c>
      <c r="G15" s="75">
        <f>F15-H15</f>
        <v>26830252</v>
      </c>
      <c r="H15" s="75">
        <v>10227392.32</v>
      </c>
    </row>
    <row r="16" spans="3:6" ht="12.75">
      <c r="C16" s="49"/>
      <c r="D16" s="49"/>
      <c r="E16" s="49"/>
      <c r="F16" s="49"/>
    </row>
    <row r="17" spans="1:6" ht="16.5" customHeight="1">
      <c r="A17" s="76"/>
      <c r="C17" s="49"/>
      <c r="D17" s="49"/>
      <c r="E17" s="49"/>
      <c r="F17" s="49"/>
    </row>
    <row r="18" spans="1:8" ht="12.75">
      <c r="A18" s="76"/>
      <c r="C18" s="49"/>
      <c r="D18" s="49"/>
      <c r="E18" s="49"/>
      <c r="F18" s="77" t="s">
        <v>26</v>
      </c>
      <c r="G18" s="77"/>
      <c r="H18" s="77"/>
    </row>
    <row r="19" spans="1:6" ht="12.75">
      <c r="A19" s="76"/>
      <c r="C19" s="49"/>
      <c r="D19" s="49"/>
      <c r="E19" s="49"/>
      <c r="F19" s="49"/>
    </row>
    <row r="20" spans="1:8" ht="12.75" customHeight="1">
      <c r="A20" s="76"/>
      <c r="C20" s="49"/>
      <c r="D20" s="49"/>
      <c r="E20" s="49"/>
      <c r="F20" s="77" t="s">
        <v>27</v>
      </c>
      <c r="G20" s="77"/>
      <c r="H20" s="77"/>
    </row>
    <row r="21" spans="1:6" ht="12.75">
      <c r="A21" s="76"/>
      <c r="C21" s="49"/>
      <c r="D21" s="49"/>
      <c r="E21" s="49"/>
      <c r="F21" s="49"/>
    </row>
    <row r="22" spans="3:6" ht="12.75">
      <c r="C22" s="49"/>
      <c r="D22" s="49"/>
      <c r="E22" s="49"/>
      <c r="F22" s="49"/>
    </row>
    <row r="23" spans="3:6" ht="12.75">
      <c r="C23" s="49"/>
      <c r="D23" s="49"/>
      <c r="E23" s="49"/>
      <c r="F23" s="49"/>
    </row>
    <row r="24" spans="3:6" ht="12.75">
      <c r="C24" s="49"/>
      <c r="D24" s="49"/>
      <c r="E24" s="49"/>
      <c r="F24" s="49"/>
    </row>
    <row r="25" spans="3:6" ht="12.75">
      <c r="C25" s="49"/>
      <c r="D25" s="49"/>
      <c r="E25" s="49"/>
      <c r="F25" s="49"/>
    </row>
    <row r="26" spans="3:6" ht="12.75">
      <c r="C26" s="49"/>
      <c r="D26" s="49"/>
      <c r="E26" s="49"/>
      <c r="F26" s="49"/>
    </row>
    <row r="27" spans="3:6" ht="12.75">
      <c r="C27" s="49"/>
      <c r="D27" s="49"/>
      <c r="E27" s="49"/>
      <c r="F27" s="49"/>
    </row>
    <row r="28" spans="3:6" ht="12.75">
      <c r="C28" s="49"/>
      <c r="D28" s="49"/>
      <c r="E28" s="49"/>
      <c r="F28" s="49"/>
    </row>
  </sheetData>
  <sheetProtection selectLockedCells="1" selectUnlockedCells="1"/>
  <mergeCells count="13">
    <mergeCell ref="D1:H1"/>
    <mergeCell ref="D2:H2"/>
    <mergeCell ref="A4:C4"/>
    <mergeCell ref="D6:H6"/>
    <mergeCell ref="A7:A8"/>
    <mergeCell ref="B7:B8"/>
    <mergeCell ref="C7:C8"/>
    <mergeCell ref="D7:F8"/>
    <mergeCell ref="G7:H7"/>
    <mergeCell ref="D10:F10"/>
    <mergeCell ref="A15:C15"/>
    <mergeCell ref="F18:H18"/>
    <mergeCell ref="F20:H20"/>
  </mergeCells>
  <printOptions/>
  <pageMargins left="0.7479166666666667" right="0.7479166666666667" top="0.6597222222222222" bottom="0.9840277777777777" header="0.5118055555555555" footer="0.5118055555555555"/>
  <pageSetup horizontalDpi="300" verticalDpi="300" orientation="landscape" paperSize="9" scale="95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G13" sqref="G13"/>
    </sheetView>
  </sheetViews>
  <sheetFormatPr defaultColWidth="9.140625" defaultRowHeight="12.75"/>
  <cols>
    <col min="1" max="1" width="6.00390625" style="49" customWidth="1"/>
    <col min="2" max="2" width="6.7109375" style="49" customWidth="1"/>
    <col min="3" max="3" width="23.28125" style="49" customWidth="1"/>
    <col min="4" max="4" width="12.57421875" style="49" customWidth="1"/>
    <col min="5" max="5" width="11.140625" style="49" customWidth="1"/>
    <col min="6" max="6" width="12.421875" style="49" customWidth="1"/>
    <col min="7" max="7" width="12.7109375" style="49" customWidth="1"/>
    <col min="8" max="8" width="12.28125" style="49" customWidth="1"/>
    <col min="9" max="9" width="11.8515625" style="49" customWidth="1"/>
    <col min="10" max="10" width="9.8515625" style="49" customWidth="1"/>
    <col min="11" max="11" width="12.140625" style="0" customWidth="1"/>
    <col min="12" max="12" width="9.57421875" style="0" customWidth="1"/>
    <col min="14" max="14" width="9.8515625" style="0" customWidth="1"/>
  </cols>
  <sheetData>
    <row r="1" spans="1:14" ht="12" customHeight="1">
      <c r="A1" s="78"/>
      <c r="B1" s="79"/>
      <c r="C1" s="79"/>
      <c r="D1" s="79"/>
      <c r="E1" s="79"/>
      <c r="F1" s="79"/>
      <c r="G1" s="79"/>
      <c r="H1" s="79"/>
      <c r="I1" s="2" t="s">
        <v>42</v>
      </c>
      <c r="J1" s="2"/>
      <c r="K1" s="2"/>
      <c r="L1" s="2"/>
      <c r="M1" s="2"/>
      <c r="N1" s="2"/>
    </row>
    <row r="2" spans="1:14" ht="12" customHeight="1">
      <c r="A2" s="78"/>
      <c r="B2" s="79"/>
      <c r="C2" s="79"/>
      <c r="D2" s="79"/>
      <c r="E2" s="79"/>
      <c r="F2" s="79"/>
      <c r="G2" s="79"/>
      <c r="H2" s="80" t="s">
        <v>43</v>
      </c>
      <c r="I2" s="80"/>
      <c r="J2" s="80"/>
      <c r="K2" s="80"/>
      <c r="L2" s="80"/>
      <c r="M2" s="80"/>
      <c r="N2" s="80"/>
    </row>
    <row r="3" spans="1:8" ht="18.75" customHeight="1">
      <c r="A3" s="81"/>
      <c r="B3" s="81"/>
      <c r="C3" s="81"/>
      <c r="D3" s="81"/>
      <c r="E3" s="81"/>
      <c r="F3" s="81"/>
      <c r="G3" s="81"/>
      <c r="H3" s="81"/>
    </row>
    <row r="4" spans="1:14" ht="18.75" customHeight="1">
      <c r="A4" s="82" t="s">
        <v>44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</row>
    <row r="5" spans="1:14" ht="9" customHeight="1">
      <c r="A5" s="82"/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</row>
    <row r="6" spans="1:14" s="86" customFormat="1" ht="20.25" customHeight="1">
      <c r="A6" s="83" t="s">
        <v>3</v>
      </c>
      <c r="B6" s="83" t="s">
        <v>33</v>
      </c>
      <c r="C6" s="83" t="s">
        <v>34</v>
      </c>
      <c r="D6" s="84" t="s">
        <v>5</v>
      </c>
      <c r="E6" s="84"/>
      <c r="F6" s="84"/>
      <c r="G6" s="84" t="s">
        <v>45</v>
      </c>
      <c r="H6" s="84" t="s">
        <v>8</v>
      </c>
      <c r="I6" s="84"/>
      <c r="J6" s="84" t="s">
        <v>46</v>
      </c>
      <c r="K6" s="85" t="s">
        <v>47</v>
      </c>
      <c r="L6" s="84" t="s">
        <v>48</v>
      </c>
      <c r="M6" s="84" t="s">
        <v>49</v>
      </c>
      <c r="N6" s="84" t="s">
        <v>50</v>
      </c>
    </row>
    <row r="7" spans="1:14" s="86" customFormat="1" ht="86.25" customHeight="1">
      <c r="A7" s="83"/>
      <c r="B7" s="83"/>
      <c r="C7" s="83"/>
      <c r="D7" s="87" t="s">
        <v>12</v>
      </c>
      <c r="E7" s="87" t="s">
        <v>35</v>
      </c>
      <c r="F7" s="87" t="s">
        <v>15</v>
      </c>
      <c r="G7" s="84"/>
      <c r="H7" s="85" t="s">
        <v>51</v>
      </c>
      <c r="I7" s="84" t="s">
        <v>52</v>
      </c>
      <c r="J7" s="84"/>
      <c r="K7" s="85"/>
      <c r="L7" s="84"/>
      <c r="M7" s="84"/>
      <c r="N7" s="84"/>
    </row>
    <row r="8" spans="1:14" s="89" customFormat="1" ht="12" customHeight="1">
      <c r="A8" s="88">
        <v>1</v>
      </c>
      <c r="B8" s="88">
        <v>2</v>
      </c>
      <c r="C8" s="88">
        <v>3</v>
      </c>
      <c r="D8" s="88">
        <v>4</v>
      </c>
      <c r="E8" s="88"/>
      <c r="F8" s="88"/>
      <c r="G8" s="88">
        <v>5</v>
      </c>
      <c r="H8" s="88">
        <v>6</v>
      </c>
      <c r="I8" s="88">
        <v>7</v>
      </c>
      <c r="J8" s="88">
        <v>8</v>
      </c>
      <c r="K8" s="88">
        <v>9</v>
      </c>
      <c r="L8" s="88">
        <v>10</v>
      </c>
      <c r="M8" s="88">
        <v>11</v>
      </c>
      <c r="N8" s="88">
        <v>12</v>
      </c>
    </row>
    <row r="9" spans="1:14" s="91" customFormat="1" ht="22.5" customHeight="1">
      <c r="A9" s="63">
        <v>801</v>
      </c>
      <c r="B9" s="63"/>
      <c r="C9" s="64" t="s">
        <v>21</v>
      </c>
      <c r="D9" s="90">
        <v>11731047</v>
      </c>
      <c r="E9" s="90">
        <f>E10</f>
        <v>3000</v>
      </c>
      <c r="F9" s="90">
        <f>D9+E9</f>
        <v>11734047</v>
      </c>
      <c r="G9" s="90">
        <v>10846819</v>
      </c>
      <c r="H9" s="90">
        <v>8852420</v>
      </c>
      <c r="I9" s="90">
        <v>1994399</v>
      </c>
      <c r="J9" s="90">
        <v>277000</v>
      </c>
      <c r="K9" s="90">
        <v>549212</v>
      </c>
      <c r="L9" s="90">
        <v>61016</v>
      </c>
      <c r="M9" s="90"/>
      <c r="N9" s="90"/>
    </row>
    <row r="10" spans="1:14" s="91" customFormat="1" ht="27.75" customHeight="1">
      <c r="A10" s="66"/>
      <c r="B10" s="67" t="s">
        <v>37</v>
      </c>
      <c r="C10" s="68" t="s">
        <v>38</v>
      </c>
      <c r="D10" s="92">
        <v>498067</v>
      </c>
      <c r="E10" s="92">
        <v>3000</v>
      </c>
      <c r="F10" s="92">
        <f>D10+E10</f>
        <v>501067</v>
      </c>
      <c r="G10" s="92">
        <v>3000</v>
      </c>
      <c r="H10" s="92">
        <v>3000</v>
      </c>
      <c r="I10" s="92"/>
      <c r="J10" s="66"/>
      <c r="K10" s="92"/>
      <c r="L10" s="92"/>
      <c r="M10" s="92"/>
      <c r="N10" s="92"/>
    </row>
    <row r="11" spans="1:14" s="22" customFormat="1" ht="27.75" customHeight="1">
      <c r="A11" s="70">
        <v>926</v>
      </c>
      <c r="B11" s="63"/>
      <c r="C11" s="71" t="s">
        <v>39</v>
      </c>
      <c r="D11" s="90">
        <v>187000</v>
      </c>
      <c r="E11" s="90">
        <f>E12</f>
        <v>15000</v>
      </c>
      <c r="F11" s="90">
        <f>D11+E11</f>
        <v>202000</v>
      </c>
      <c r="G11" s="90">
        <v>18000</v>
      </c>
      <c r="H11" s="90">
        <v>0</v>
      </c>
      <c r="I11" s="90">
        <f>G11-H11</f>
        <v>18000</v>
      </c>
      <c r="J11" s="90">
        <v>184000</v>
      </c>
      <c r="K11" s="90">
        <v>15000</v>
      </c>
      <c r="L11" s="93"/>
      <c r="M11" s="93"/>
      <c r="N11" s="93"/>
    </row>
    <row r="12" spans="1:14" s="91" customFormat="1" ht="30" customHeight="1">
      <c r="A12" s="72"/>
      <c r="B12" s="73">
        <v>92605</v>
      </c>
      <c r="C12" s="68" t="s">
        <v>40</v>
      </c>
      <c r="D12" s="92">
        <v>187000</v>
      </c>
      <c r="E12" s="92">
        <v>15000</v>
      </c>
      <c r="F12" s="92">
        <f>D12+E12</f>
        <v>202000</v>
      </c>
      <c r="G12" s="92">
        <v>3000</v>
      </c>
      <c r="H12" s="92"/>
      <c r="I12" s="92">
        <v>3000</v>
      </c>
      <c r="J12" s="92">
        <v>0</v>
      </c>
      <c r="K12" s="92">
        <v>15000</v>
      </c>
      <c r="L12" s="92"/>
      <c r="M12" s="92"/>
      <c r="N12" s="92"/>
    </row>
    <row r="13" spans="1:14" s="96" customFormat="1" ht="29.25" customHeight="1">
      <c r="A13" s="94" t="s">
        <v>53</v>
      </c>
      <c r="B13" s="94"/>
      <c r="C13" s="94"/>
      <c r="D13" s="95">
        <v>26812252</v>
      </c>
      <c r="E13" s="95">
        <f>E9+E11</f>
        <v>18000</v>
      </c>
      <c r="F13" s="95">
        <f>D13+E13</f>
        <v>26830252</v>
      </c>
      <c r="G13" s="95">
        <v>21297227</v>
      </c>
      <c r="H13" s="95">
        <v>13533336</v>
      </c>
      <c r="I13" s="95">
        <v>7763891</v>
      </c>
      <c r="J13" s="95">
        <v>770705</v>
      </c>
      <c r="K13" s="95">
        <v>3902745</v>
      </c>
      <c r="L13" s="95">
        <v>61016</v>
      </c>
      <c r="M13" s="95">
        <v>0</v>
      </c>
      <c r="N13" s="95">
        <v>798559</v>
      </c>
    </row>
    <row r="14" spans="1:7" ht="12.75">
      <c r="A14" s="49" t="s">
        <v>24</v>
      </c>
      <c r="D14" s="97"/>
      <c r="E14" s="97"/>
      <c r="F14" s="97"/>
      <c r="G14" s="98"/>
    </row>
    <row r="15" spans="1:9" ht="12.75">
      <c r="A15" s="99"/>
      <c r="I15" s="98"/>
    </row>
    <row r="16" spans="1:13" s="91" customFormat="1" ht="52.5" customHeight="1">
      <c r="A16" s="100" t="s">
        <v>54</v>
      </c>
      <c r="B16" s="100"/>
      <c r="C16" s="100"/>
      <c r="D16" s="100"/>
      <c r="E16" s="100"/>
      <c r="F16" s="100"/>
      <c r="G16" s="100"/>
      <c r="H16" s="100"/>
      <c r="I16" s="100"/>
      <c r="J16" s="100"/>
      <c r="K16" s="100"/>
      <c r="L16" s="100"/>
      <c r="M16" s="100"/>
    </row>
    <row r="17" spans="1:10" s="91" customFormat="1" ht="22.5" customHeight="1">
      <c r="A17" s="101"/>
      <c r="B17" s="49"/>
      <c r="C17" s="49"/>
      <c r="D17" s="49"/>
      <c r="E17" s="49"/>
      <c r="F17" s="49"/>
      <c r="G17" s="49"/>
      <c r="H17" s="49"/>
      <c r="I17" s="102"/>
      <c r="J17" s="49"/>
    </row>
    <row r="18" spans="8:13" ht="12.75">
      <c r="H18" s="98"/>
      <c r="I18" s="98"/>
      <c r="J18" s="98"/>
      <c r="K18" s="51" t="s">
        <v>26</v>
      </c>
      <c r="L18" s="51"/>
      <c r="M18" s="51"/>
    </row>
    <row r="19" ht="12.75">
      <c r="G19" s="98"/>
    </row>
    <row r="20" spans="9:13" ht="12.75" customHeight="1">
      <c r="I20" s="98"/>
      <c r="K20" s="51" t="s">
        <v>27</v>
      </c>
      <c r="L20" s="51"/>
      <c r="M20" s="51"/>
    </row>
    <row r="25" ht="12.75">
      <c r="I25" s="98"/>
    </row>
  </sheetData>
  <sheetProtection selectLockedCells="1" selectUnlockedCells="1"/>
  <mergeCells count="19">
    <mergeCell ref="I1:N1"/>
    <mergeCell ref="H2:N2"/>
    <mergeCell ref="A4:N5"/>
    <mergeCell ref="A6:A7"/>
    <mergeCell ref="B6:B7"/>
    <mergeCell ref="C6:C7"/>
    <mergeCell ref="D6:F6"/>
    <mergeCell ref="G6:G7"/>
    <mergeCell ref="H6:I6"/>
    <mergeCell ref="J6:J7"/>
    <mergeCell ref="K6:K7"/>
    <mergeCell ref="L6:L7"/>
    <mergeCell ref="M6:M7"/>
    <mergeCell ref="N6:N7"/>
    <mergeCell ref="D8:F8"/>
    <mergeCell ref="A13:C13"/>
    <mergeCell ref="A16:M16"/>
    <mergeCell ref="K18:M18"/>
    <mergeCell ref="K20:M20"/>
  </mergeCells>
  <printOptions/>
  <pageMargins left="0.4597222222222222" right="0.1701388888888889" top="0.6201388888888889" bottom="0.9840277777777777" header="0.5118055555555555" footer="0.511805555555555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2010-03-31T06:31:33Z</cp:lastPrinted>
  <dcterms:created xsi:type="dcterms:W3CDTF">2009-10-15T10:17:39Z</dcterms:created>
  <dcterms:modified xsi:type="dcterms:W3CDTF">2010-04-23T06:40:18Z</dcterms:modified>
  <cp:category/>
  <cp:version/>
  <cp:contentType/>
  <cp:contentStatus/>
  <cp:revision>1</cp:revision>
</cp:coreProperties>
</file>