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do 26" sheetId="1" r:id="rId1"/>
    <sheet name="zał nr 2 do 26" sheetId="2" r:id="rId2"/>
    <sheet name="zał nr 3 do 26" sheetId="3" r:id="rId3"/>
  </sheets>
  <definedNames/>
  <calcPr fullCalcOnLoad="1"/>
</workbook>
</file>

<file path=xl/sharedStrings.xml><?xml version="1.0" encoding="utf-8"?>
<sst xmlns="http://schemas.openxmlformats.org/spreadsheetml/2006/main" count="100" uniqueCount="56">
  <si>
    <t>Wójt Gminy</t>
  </si>
  <si>
    <t>Plan przed zmianą</t>
  </si>
  <si>
    <t>Zwiększenie</t>
  </si>
  <si>
    <t>Zmniejszenie</t>
  </si>
  <si>
    <t>Plan po zmianie</t>
  </si>
  <si>
    <t>Razem   wydatki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</si>
  <si>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</si>
  <si>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</si>
  <si>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</si>
  <si>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</si>
  <si>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</si>
  <si>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</si>
  <si>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</si>
  <si>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</si>
  <si>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Zestawienie zmian w planie wydatków budżetowych  na rok 2006</t>
  </si>
  <si>
    <t>Wydatki:</t>
  </si>
  <si>
    <t>Oświata i wychowanie</t>
  </si>
  <si>
    <t>Ogółem zmiany</t>
  </si>
  <si>
    <t>Uzasadnienie:</t>
  </si>
  <si>
    <t xml:space="preserve">wynikających z przeniesienia wydatków   między   paragrafami w obrębie rozdziału    klasyfikacji budżetowej.   </t>
  </si>
  <si>
    <t>Zmniejsze-
nie</t>
  </si>
  <si>
    <t>Zwiększe-
nie</t>
  </si>
  <si>
    <t>Ogółem wydatki</t>
  </si>
  <si>
    <t xml:space="preserve">                                                                                          Wójt Gminy </t>
  </si>
  <si>
    <t>Wynagrodzenia bezosobowe</t>
  </si>
  <si>
    <t>Administracja publiczna</t>
  </si>
  <si>
    <t>Urzędy gmin</t>
  </si>
  <si>
    <t>Zakup materiałów i wyposażenia</t>
  </si>
  <si>
    <t>Zestawienie zmian w planie wydatków budżetowych  na zadania zlecone na rok 2006</t>
  </si>
  <si>
    <t>Zestawienie zmian w planie   wydatków na zadania zlecone z zakresu administracji rządowej na rok 2006.</t>
  </si>
  <si>
    <t>wynikających z przeniesienia wydatków między paragrafami w obrębie rozdziału klasyfikacji budżetowej .</t>
  </si>
  <si>
    <t>Zakup energii</t>
  </si>
  <si>
    <t>Zakup usług remontowych</t>
  </si>
  <si>
    <t>Wpłaty na PFRON</t>
  </si>
  <si>
    <t>Dowożenie uczniów do szkół</t>
  </si>
  <si>
    <t>Dodatkowe wynagrodzenie roczne</t>
  </si>
  <si>
    <t>Pomoc społeczna</t>
  </si>
  <si>
    <t>Ośrodki pomocy społecznej</t>
  </si>
  <si>
    <t>Wynagrodzenia osobowe pracowników</t>
  </si>
  <si>
    <t>Usługi opiekuńcze i specjalistyczne usługi opiekuńcze</t>
  </si>
  <si>
    <t xml:space="preserve">                                                                                                                                                                                         Zał. Nr 3  do zarządzenia </t>
  </si>
  <si>
    <t xml:space="preserve">Zakup materiałów i wyposażenia </t>
  </si>
  <si>
    <t>Urzędy wojewódzkie</t>
  </si>
  <si>
    <t xml:space="preserve">Świadczenia rodzinne, zaliczka alimentacyjna oraz składki na ubezpieczenia emerytalne i rentowe z ubezpieczenia społecznego. </t>
  </si>
  <si>
    <t xml:space="preserve">Przeniesienie wydatków między paragrafami w obrębie rozdziału klasyfikacji budżetowej   wynika z  potrzeby zabezpieczenia środków na wypłatę wynagrodzenia osobowego oraz korekty odpisu na zakładowy fundusz świadczeń socjalnych.
</t>
  </si>
  <si>
    <t>Odpisy na zakładowy fundusz świadczeń socjalnych</t>
  </si>
  <si>
    <t>Gospodarka gruntami i nieruchomościami</t>
  </si>
  <si>
    <t xml:space="preserve">                                                                                                                                                                                   z dnia  18 września 2006r.</t>
  </si>
  <si>
    <t xml:space="preserve">                                              z dnia  18 września  2006r</t>
  </si>
  <si>
    <t xml:space="preserve">                                                   Zał. Nr 1 do  zarządzenia  Nr 26/2006</t>
  </si>
  <si>
    <t xml:space="preserve">                                                Zał. Nr 2 do zarządzenia Nr 26/2006</t>
  </si>
  <si>
    <t xml:space="preserve">                                      Wójta Gminy Jaktorów z dnia 18 września 2006r</t>
  </si>
  <si>
    <t>Nr 26/2006 Wójta Gminy Jaktorów</t>
  </si>
  <si>
    <t>Gospodarka komunalna i ochrona środowiska</t>
  </si>
  <si>
    <t>Oświetlenie ulic, placów i dróg</t>
  </si>
  <si>
    <t xml:space="preserve">       Przeniesienia wydatków w obrębie rozdziałów dokonano w związku z koniecznością sfinansowania remontu schodów  w budynku ośrodka zdrowia, pokrycia braków w zakresie składki na Państwowy Fundusz Rehabilitacji Osób Niepełnosprawnych, dofinansowanie zakupu paliwa do autobusu szkolnego oraz zabezpieczenia wydatków rzeczowych Gminnego Ośrodka Pomocy Społecznej w Jaktorowie. Dokonano także korektę odpisów na zakładowy fundusz świadczeń socjalnych. Ponadto zabezpieczono kwotę 2.500,-zł na zakup lamp oświetlenia ulicznego.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</si>
</sst>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I18" sqref="I18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47" t="s">
        <v>49</v>
      </c>
      <c r="E1" s="47"/>
      <c r="F1" s="47"/>
      <c r="G1" s="4"/>
    </row>
    <row r="2" spans="4:7" ht="17.25" customHeight="1">
      <c r="D2" s="47" t="s">
        <v>13</v>
      </c>
      <c r="E2" s="47"/>
      <c r="F2" s="47"/>
      <c r="G2" s="4"/>
    </row>
    <row r="3" spans="4:7" ht="17.25" customHeight="1">
      <c r="D3" s="47" t="s">
        <v>48</v>
      </c>
      <c r="E3" s="47"/>
      <c r="F3" s="47"/>
      <c r="G3" s="4"/>
    </row>
    <row r="4" spans="2:6" ht="21.75" customHeight="1">
      <c r="B4" s="47" t="s">
        <v>14</v>
      </c>
      <c r="C4" s="47"/>
      <c r="D4" s="47"/>
      <c r="E4" s="47"/>
      <c r="F4" s="47"/>
    </row>
    <row r="5" spans="2:6" ht="33.75" customHeight="1">
      <c r="B5" s="48" t="s">
        <v>30</v>
      </c>
      <c r="C5" s="48"/>
      <c r="D5" s="48"/>
      <c r="E5" s="48"/>
      <c r="F5" s="48"/>
    </row>
    <row r="6" spans="1:2" ht="16.5" customHeight="1">
      <c r="A6" s="49" t="s">
        <v>15</v>
      </c>
      <c r="B6" s="49"/>
    </row>
    <row r="7" spans="1:6" ht="25.5" customHeight="1">
      <c r="A7" s="16" t="s">
        <v>6</v>
      </c>
      <c r="B7" s="16" t="s">
        <v>7</v>
      </c>
      <c r="C7" s="3" t="s">
        <v>8</v>
      </c>
      <c r="D7" s="3" t="s">
        <v>9</v>
      </c>
      <c r="E7" s="3" t="s">
        <v>3</v>
      </c>
      <c r="F7" s="3" t="s">
        <v>2</v>
      </c>
    </row>
    <row r="8" spans="1:6" s="36" customFormat="1" ht="18.75" customHeight="1">
      <c r="A8" s="34">
        <v>700</v>
      </c>
      <c r="B8" s="34"/>
      <c r="C8" s="33"/>
      <c r="D8" s="33"/>
      <c r="E8" s="56">
        <f>E9</f>
        <v>8000</v>
      </c>
      <c r="F8" s="56">
        <f>F9</f>
        <v>8000</v>
      </c>
    </row>
    <row r="9" spans="1:6" s="31" customFormat="1" ht="17.25" customHeight="1">
      <c r="A9" s="29"/>
      <c r="B9" s="29">
        <v>70005</v>
      </c>
      <c r="C9" s="30"/>
      <c r="D9" s="32" t="s">
        <v>46</v>
      </c>
      <c r="E9" s="57">
        <f>SUM(E10:E12)</f>
        <v>8000</v>
      </c>
      <c r="F9" s="57">
        <f>SUM(F10:F12)</f>
        <v>8000</v>
      </c>
    </row>
    <row r="10" spans="1:6" s="31" customFormat="1" ht="16.5" customHeight="1">
      <c r="A10" s="29"/>
      <c r="B10" s="29"/>
      <c r="C10" s="30">
        <v>4210</v>
      </c>
      <c r="D10" s="32" t="s">
        <v>27</v>
      </c>
      <c r="E10" s="57"/>
      <c r="F10" s="57">
        <v>3000</v>
      </c>
    </row>
    <row r="11" spans="1:6" s="31" customFormat="1" ht="15.75" customHeight="1">
      <c r="A11" s="29"/>
      <c r="B11" s="29"/>
      <c r="C11" s="30">
        <v>4260</v>
      </c>
      <c r="D11" s="32" t="s">
        <v>31</v>
      </c>
      <c r="E11" s="57">
        <v>8000</v>
      </c>
      <c r="F11" s="57"/>
    </row>
    <row r="12" spans="1:6" s="31" customFormat="1" ht="15" customHeight="1">
      <c r="A12" s="29"/>
      <c r="B12" s="29"/>
      <c r="C12" s="30">
        <v>4270</v>
      </c>
      <c r="D12" s="32" t="s">
        <v>32</v>
      </c>
      <c r="E12" s="57"/>
      <c r="F12" s="57">
        <v>5000</v>
      </c>
    </row>
    <row r="13" spans="1:6" s="36" customFormat="1" ht="17.25" customHeight="1">
      <c r="A13" s="33">
        <v>750</v>
      </c>
      <c r="B13" s="34"/>
      <c r="C13" s="33"/>
      <c r="D13" s="35" t="s">
        <v>25</v>
      </c>
      <c r="E13" s="56">
        <f>E14</f>
        <v>8929</v>
      </c>
      <c r="F13" s="56">
        <f>F14</f>
        <v>8929</v>
      </c>
    </row>
    <row r="14" spans="1:6" s="31" customFormat="1" ht="18" customHeight="1">
      <c r="A14" s="29"/>
      <c r="B14" s="30">
        <v>75023</v>
      </c>
      <c r="C14" s="30"/>
      <c r="D14" s="32" t="s">
        <v>26</v>
      </c>
      <c r="E14" s="58">
        <f>E15+E16+E17+E18</f>
        <v>8929</v>
      </c>
      <c r="F14" s="58">
        <f>F15+F16+F17+F18</f>
        <v>8929</v>
      </c>
    </row>
    <row r="15" spans="1:6" s="31" customFormat="1" ht="15" customHeight="1">
      <c r="A15" s="29"/>
      <c r="B15" s="30"/>
      <c r="C15" s="30">
        <v>4140</v>
      </c>
      <c r="D15" s="37" t="s">
        <v>33</v>
      </c>
      <c r="E15" s="59"/>
      <c r="F15" s="58">
        <v>5000</v>
      </c>
    </row>
    <row r="16" spans="1:6" s="31" customFormat="1" ht="17.25" customHeight="1">
      <c r="A16" s="29"/>
      <c r="B16" s="29"/>
      <c r="C16" s="30">
        <v>4170</v>
      </c>
      <c r="D16" s="32" t="s">
        <v>24</v>
      </c>
      <c r="E16" s="59"/>
      <c r="F16" s="58">
        <v>2600</v>
      </c>
    </row>
    <row r="17" spans="1:6" s="31" customFormat="1" ht="16.5" customHeight="1">
      <c r="A17" s="29"/>
      <c r="B17" s="29"/>
      <c r="C17" s="30">
        <v>4270</v>
      </c>
      <c r="D17" s="32" t="s">
        <v>32</v>
      </c>
      <c r="E17" s="58">
        <v>8929</v>
      </c>
      <c r="F17" s="58"/>
    </row>
    <row r="18" spans="1:6" s="31" customFormat="1" ht="27.75" customHeight="1">
      <c r="A18" s="29"/>
      <c r="B18" s="29"/>
      <c r="C18" s="30">
        <v>4440</v>
      </c>
      <c r="D18" s="6" t="s">
        <v>45</v>
      </c>
      <c r="E18" s="58"/>
      <c r="F18" s="58">
        <v>1329</v>
      </c>
    </row>
    <row r="19" spans="1:6" s="40" customFormat="1" ht="16.5" customHeight="1">
      <c r="A19" s="38">
        <v>801</v>
      </c>
      <c r="B19" s="38"/>
      <c r="C19" s="38"/>
      <c r="D19" s="39" t="s">
        <v>16</v>
      </c>
      <c r="E19" s="60">
        <f>E20</f>
        <v>1350</v>
      </c>
      <c r="F19" s="60">
        <f>F20</f>
        <v>1350</v>
      </c>
    </row>
    <row r="20" spans="1:6" s="31" customFormat="1" ht="16.5" customHeight="1">
      <c r="A20" s="30"/>
      <c r="B20" s="30">
        <v>80113</v>
      </c>
      <c r="C20" s="30"/>
      <c r="D20" s="8" t="s">
        <v>34</v>
      </c>
      <c r="E20" s="58">
        <f>E21+E22+E23</f>
        <v>1350</v>
      </c>
      <c r="F20" s="58">
        <f>F21+F22+F23</f>
        <v>1350</v>
      </c>
    </row>
    <row r="21" spans="1:6" s="31" customFormat="1" ht="16.5" customHeight="1">
      <c r="A21" s="30"/>
      <c r="B21" s="29"/>
      <c r="C21" s="30">
        <v>4040</v>
      </c>
      <c r="D21" s="8" t="s">
        <v>35</v>
      </c>
      <c r="E21" s="58">
        <v>1350</v>
      </c>
      <c r="F21" s="58"/>
    </row>
    <row r="22" spans="1:6" s="31" customFormat="1" ht="16.5" customHeight="1">
      <c r="A22" s="30"/>
      <c r="B22" s="29"/>
      <c r="C22" s="30">
        <v>4210</v>
      </c>
      <c r="D22" s="8" t="s">
        <v>27</v>
      </c>
      <c r="E22" s="58"/>
      <c r="F22" s="58">
        <v>1258</v>
      </c>
    </row>
    <row r="23" spans="1:6" s="31" customFormat="1" ht="27.75" customHeight="1">
      <c r="A23" s="30"/>
      <c r="B23" s="29"/>
      <c r="C23" s="30">
        <v>4440</v>
      </c>
      <c r="D23" s="6" t="s">
        <v>45</v>
      </c>
      <c r="E23" s="58"/>
      <c r="F23" s="58">
        <v>92</v>
      </c>
    </row>
    <row r="24" spans="1:6" s="19" customFormat="1" ht="16.5" customHeight="1">
      <c r="A24" s="17">
        <v>852</v>
      </c>
      <c r="B24" s="17"/>
      <c r="C24" s="17"/>
      <c r="D24" s="18" t="s">
        <v>36</v>
      </c>
      <c r="E24" s="61">
        <f>E25+E31</f>
        <v>8462</v>
      </c>
      <c r="F24" s="61">
        <f>F25+F31</f>
        <v>8462</v>
      </c>
    </row>
    <row r="25" spans="1:6" ht="16.5" customHeight="1">
      <c r="A25" s="3"/>
      <c r="B25" s="3">
        <v>85219</v>
      </c>
      <c r="C25" s="3"/>
      <c r="D25" s="6" t="s">
        <v>37</v>
      </c>
      <c r="E25" s="62">
        <f>E26+E27+E28+E29+E30</f>
        <v>8370</v>
      </c>
      <c r="F25" s="62">
        <f>F26+F27+F28+F30</f>
        <v>8370</v>
      </c>
    </row>
    <row r="26" spans="1:6" ht="15" customHeight="1">
      <c r="A26" s="3"/>
      <c r="B26" s="3"/>
      <c r="C26" s="3">
        <v>4010</v>
      </c>
      <c r="D26" s="6" t="s">
        <v>38</v>
      </c>
      <c r="E26" s="62"/>
      <c r="F26" s="62">
        <v>5123</v>
      </c>
    </row>
    <row r="27" spans="1:6" ht="16.5" customHeight="1">
      <c r="A27" s="3"/>
      <c r="B27" s="3"/>
      <c r="C27" s="3">
        <v>4040</v>
      </c>
      <c r="D27" s="1" t="s">
        <v>35</v>
      </c>
      <c r="E27" s="62">
        <v>5370</v>
      </c>
      <c r="F27" s="62"/>
    </row>
    <row r="28" spans="1:6" ht="16.5" customHeight="1">
      <c r="A28" s="3"/>
      <c r="B28" s="3"/>
      <c r="C28" s="3">
        <v>4210</v>
      </c>
      <c r="D28" s="6" t="s">
        <v>27</v>
      </c>
      <c r="E28" s="62"/>
      <c r="F28" s="62">
        <v>3000</v>
      </c>
    </row>
    <row r="29" spans="1:6" ht="16.5" customHeight="1">
      <c r="A29" s="3"/>
      <c r="B29" s="3"/>
      <c r="C29" s="3">
        <v>4270</v>
      </c>
      <c r="D29" s="6" t="s">
        <v>32</v>
      </c>
      <c r="E29" s="62">
        <v>3000</v>
      </c>
      <c r="F29" s="62"/>
    </row>
    <row r="30" spans="1:6" ht="28.5" customHeight="1">
      <c r="A30" s="3"/>
      <c r="B30" s="3"/>
      <c r="C30" s="3">
        <v>4440</v>
      </c>
      <c r="D30" s="6" t="s">
        <v>45</v>
      </c>
      <c r="E30" s="62"/>
      <c r="F30" s="62">
        <v>247</v>
      </c>
    </row>
    <row r="31" spans="1:6" ht="28.5" customHeight="1">
      <c r="A31" s="3"/>
      <c r="B31" s="3">
        <v>85228</v>
      </c>
      <c r="C31" s="3"/>
      <c r="D31" s="6" t="s">
        <v>39</v>
      </c>
      <c r="E31" s="62">
        <f>E32+E33</f>
        <v>92</v>
      </c>
      <c r="F31" s="62">
        <f>F32+F33</f>
        <v>92</v>
      </c>
    </row>
    <row r="32" spans="1:6" ht="16.5" customHeight="1">
      <c r="A32" s="3"/>
      <c r="B32" s="3"/>
      <c r="C32" s="3">
        <v>4040</v>
      </c>
      <c r="D32" s="6" t="s">
        <v>35</v>
      </c>
      <c r="E32" s="62">
        <v>92</v>
      </c>
      <c r="F32" s="62"/>
    </row>
    <row r="33" spans="1:6" ht="28.5" customHeight="1">
      <c r="A33" s="3"/>
      <c r="B33" s="3"/>
      <c r="C33" s="3">
        <v>4440</v>
      </c>
      <c r="D33" s="6" t="s">
        <v>45</v>
      </c>
      <c r="E33" s="62"/>
      <c r="F33" s="62">
        <v>92</v>
      </c>
    </row>
    <row r="34" spans="1:6" s="19" customFormat="1" ht="19.5" customHeight="1">
      <c r="A34" s="17">
        <v>900</v>
      </c>
      <c r="B34" s="17"/>
      <c r="C34" s="17"/>
      <c r="D34" s="18" t="s">
        <v>53</v>
      </c>
      <c r="E34" s="61">
        <f>E35</f>
        <v>2500</v>
      </c>
      <c r="F34" s="61">
        <f>F35</f>
        <v>2500</v>
      </c>
    </row>
    <row r="35" spans="1:6" ht="15.75" customHeight="1">
      <c r="A35" s="3"/>
      <c r="B35" s="3">
        <v>90015</v>
      </c>
      <c r="C35" s="3"/>
      <c r="D35" s="6" t="s">
        <v>54</v>
      </c>
      <c r="E35" s="62">
        <f>E36+E37</f>
        <v>2500</v>
      </c>
      <c r="F35" s="62">
        <f>F36+F37</f>
        <v>2500</v>
      </c>
    </row>
    <row r="36" spans="1:6" ht="15.75" customHeight="1">
      <c r="A36" s="3"/>
      <c r="B36" s="3"/>
      <c r="C36" s="3">
        <v>4210</v>
      </c>
      <c r="D36" s="6" t="s">
        <v>27</v>
      </c>
      <c r="E36" s="62"/>
      <c r="F36" s="62">
        <v>2500</v>
      </c>
    </row>
    <row r="37" spans="1:6" ht="16.5" customHeight="1">
      <c r="A37" s="3"/>
      <c r="B37" s="3"/>
      <c r="C37" s="3">
        <v>4260</v>
      </c>
      <c r="D37" s="6" t="s">
        <v>31</v>
      </c>
      <c r="E37" s="62">
        <v>2500</v>
      </c>
      <c r="F37" s="62"/>
    </row>
    <row r="38" spans="1:6" ht="18" customHeight="1">
      <c r="A38" s="20"/>
      <c r="B38" s="20"/>
      <c r="C38" s="20"/>
      <c r="D38" s="2" t="s">
        <v>17</v>
      </c>
      <c r="E38" s="63">
        <f>E34+E24+E19+E13+E8</f>
        <v>29241</v>
      </c>
      <c r="F38" s="63">
        <f>F34+F24++F19+F13+F8</f>
        <v>29241</v>
      </c>
    </row>
    <row r="39" spans="1:6" ht="18" customHeight="1">
      <c r="A39" s="44"/>
      <c r="B39" s="44"/>
      <c r="C39" s="44"/>
      <c r="D39" s="14"/>
      <c r="E39" s="55"/>
      <c r="F39" s="55"/>
    </row>
    <row r="40" spans="1:6" ht="18" customHeight="1">
      <c r="A40" s="44"/>
      <c r="B40" s="44"/>
      <c r="C40" s="44"/>
      <c r="D40" s="14"/>
      <c r="E40" s="55"/>
      <c r="F40" s="55"/>
    </row>
    <row r="41" spans="1:6" ht="18" customHeight="1">
      <c r="A41" s="44"/>
      <c r="B41" s="44"/>
      <c r="C41" s="44"/>
      <c r="D41" s="14"/>
      <c r="E41" s="55"/>
      <c r="F41" s="55"/>
    </row>
    <row r="42" spans="2:3" ht="14.25" customHeight="1">
      <c r="B42" s="21" t="s">
        <v>18</v>
      </c>
      <c r="C42" s="21"/>
    </row>
    <row r="43" spans="2:3" ht="85.5" customHeight="1" hidden="1">
      <c r="B43" s="21"/>
      <c r="C43" s="21"/>
    </row>
    <row r="44" spans="1:6" ht="87" customHeight="1">
      <c r="A44" s="50" t="s">
        <v>55</v>
      </c>
      <c r="B44" s="50"/>
      <c r="C44" s="50"/>
      <c r="D44" s="50"/>
      <c r="E44" s="50"/>
      <c r="F44" s="50"/>
    </row>
    <row r="45" spans="5:6" ht="21.75" customHeight="1">
      <c r="E45" s="47" t="s">
        <v>0</v>
      </c>
      <c r="F45" s="47"/>
    </row>
    <row r="46" spans="5:6" ht="25.5" customHeight="1">
      <c r="E46" s="47" t="s">
        <v>11</v>
      </c>
      <c r="F46" s="47"/>
    </row>
  </sheetData>
  <mergeCells count="9">
    <mergeCell ref="D1:F1"/>
    <mergeCell ref="D2:F2"/>
    <mergeCell ref="D3:F3"/>
    <mergeCell ref="B4:F4"/>
    <mergeCell ref="E46:F46"/>
    <mergeCell ref="B5:F5"/>
    <mergeCell ref="A6:B6"/>
    <mergeCell ref="A44:F44"/>
    <mergeCell ref="E45:F45"/>
  </mergeCells>
  <printOptions/>
  <pageMargins left="0.47" right="0.33" top="0.63" bottom="0.82" header="0.54" footer="0.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4">
      <selection activeCell="D17" sqref="D17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125" style="1" customWidth="1"/>
    <col min="4" max="4" width="39.875" style="1" customWidth="1"/>
    <col min="5" max="5" width="12.00390625" style="1" customWidth="1"/>
    <col min="6" max="6" width="14.75390625" style="1" customWidth="1"/>
    <col min="7" max="7" width="5.625" style="1" customWidth="1"/>
    <col min="8" max="16384" width="9.125" style="1" customWidth="1"/>
  </cols>
  <sheetData>
    <row r="1" spans="3:7" ht="19.5" customHeight="1">
      <c r="C1" s="47" t="s">
        <v>50</v>
      </c>
      <c r="D1" s="47"/>
      <c r="E1" s="47"/>
      <c r="F1" s="47"/>
      <c r="G1" s="4"/>
    </row>
    <row r="2" spans="4:7" ht="14.25">
      <c r="D2" s="53" t="s">
        <v>51</v>
      </c>
      <c r="E2" s="53"/>
      <c r="F2" s="53"/>
      <c r="G2" s="4"/>
    </row>
    <row r="3" spans="4:7" ht="14.25">
      <c r="D3" s="22"/>
      <c r="E3" s="22"/>
      <c r="F3" s="22"/>
      <c r="G3" s="4"/>
    </row>
    <row r="4" spans="1:6" ht="28.5" customHeight="1">
      <c r="A4" s="47" t="s">
        <v>28</v>
      </c>
      <c r="B4" s="47"/>
      <c r="C4" s="47"/>
      <c r="D4" s="47"/>
      <c r="E4" s="47"/>
      <c r="F4" s="47"/>
    </row>
    <row r="5" spans="1:6" ht="36.75" customHeight="1">
      <c r="A5" s="54" t="s">
        <v>19</v>
      </c>
      <c r="B5" s="54"/>
      <c r="C5" s="54"/>
      <c r="D5" s="54"/>
      <c r="E5" s="54"/>
      <c r="F5" s="54"/>
    </row>
    <row r="6" spans="1:2" ht="18.75" customHeight="1">
      <c r="A6" s="49" t="s">
        <v>15</v>
      </c>
      <c r="B6" s="49"/>
    </row>
    <row r="7" spans="1:6" s="5" customFormat="1" ht="25.5" customHeight="1">
      <c r="A7" s="23" t="s">
        <v>6</v>
      </c>
      <c r="B7" s="23" t="s">
        <v>7</v>
      </c>
      <c r="C7" s="24" t="s">
        <v>8</v>
      </c>
      <c r="D7" s="24" t="s">
        <v>9</v>
      </c>
      <c r="E7" s="25" t="s">
        <v>20</v>
      </c>
      <c r="F7" s="25" t="s">
        <v>21</v>
      </c>
    </row>
    <row r="8" spans="1:6" s="19" customFormat="1" ht="21" customHeight="1">
      <c r="A8" s="17">
        <v>750</v>
      </c>
      <c r="B8" s="17"/>
      <c r="C8" s="17"/>
      <c r="D8" s="26" t="s">
        <v>25</v>
      </c>
      <c r="E8" s="41">
        <f>E9</f>
        <v>62</v>
      </c>
      <c r="F8" s="41">
        <f>F9</f>
        <v>62</v>
      </c>
    </row>
    <row r="9" spans="1:6" ht="21" customHeight="1">
      <c r="A9" s="3"/>
      <c r="B9" s="3">
        <v>75011</v>
      </c>
      <c r="C9" s="3"/>
      <c r="D9" s="6" t="s">
        <v>42</v>
      </c>
      <c r="E9" s="41">
        <f>E10+E11</f>
        <v>62</v>
      </c>
      <c r="F9" s="41">
        <f>F10+F11</f>
        <v>62</v>
      </c>
    </row>
    <row r="10" spans="1:6" ht="15.75" customHeight="1">
      <c r="A10" s="3"/>
      <c r="B10" s="3"/>
      <c r="C10" s="3">
        <v>4210</v>
      </c>
      <c r="D10" s="6" t="s">
        <v>41</v>
      </c>
      <c r="E10" s="41">
        <v>62</v>
      </c>
      <c r="F10" s="41"/>
    </row>
    <row r="11" spans="1:6" ht="27" customHeight="1">
      <c r="A11" s="3"/>
      <c r="B11" s="3"/>
      <c r="C11" s="3">
        <v>4440</v>
      </c>
      <c r="D11" s="6" t="s">
        <v>45</v>
      </c>
      <c r="E11" s="41"/>
      <c r="F11" s="41">
        <v>62</v>
      </c>
    </row>
    <row r="12" spans="1:6" s="19" customFormat="1" ht="17.25" customHeight="1">
      <c r="A12" s="17">
        <v>852</v>
      </c>
      <c r="B12" s="17"/>
      <c r="C12" s="17"/>
      <c r="D12" s="18" t="s">
        <v>36</v>
      </c>
      <c r="E12" s="41">
        <f>E13+E16</f>
        <v>642.13</v>
      </c>
      <c r="F12" s="41">
        <f>F13+F16</f>
        <v>642.13</v>
      </c>
    </row>
    <row r="13" spans="1:6" ht="55.5" customHeight="1">
      <c r="A13" s="3"/>
      <c r="B13" s="3">
        <v>85212</v>
      </c>
      <c r="C13" s="3"/>
      <c r="D13" s="6" t="s">
        <v>43</v>
      </c>
      <c r="E13" s="41">
        <f>E14+E15</f>
        <v>62</v>
      </c>
      <c r="F13" s="41">
        <f>F14+F15</f>
        <v>62</v>
      </c>
    </row>
    <row r="14" spans="1:6" ht="15.75" customHeight="1">
      <c r="A14" s="3"/>
      <c r="B14" s="3"/>
      <c r="C14" s="3">
        <v>4040</v>
      </c>
      <c r="D14" s="6" t="s">
        <v>35</v>
      </c>
      <c r="E14" s="41">
        <v>62</v>
      </c>
      <c r="F14" s="41"/>
    </row>
    <row r="15" spans="1:6" ht="27" customHeight="1">
      <c r="A15" s="3"/>
      <c r="B15" s="3"/>
      <c r="C15" s="3">
        <v>4440</v>
      </c>
      <c r="D15" s="6" t="s">
        <v>45</v>
      </c>
      <c r="E15" s="41"/>
      <c r="F15" s="41">
        <v>62</v>
      </c>
    </row>
    <row r="16" spans="1:6" ht="28.5" customHeight="1">
      <c r="A16" s="3"/>
      <c r="B16" s="3">
        <v>85228</v>
      </c>
      <c r="C16" s="3"/>
      <c r="D16" s="6" t="s">
        <v>39</v>
      </c>
      <c r="E16" s="41">
        <f>E17+E18</f>
        <v>580.13</v>
      </c>
      <c r="F16" s="41">
        <f>F17+F18</f>
        <v>580.13</v>
      </c>
    </row>
    <row r="17" spans="1:6" ht="15.75" customHeight="1">
      <c r="A17" s="3"/>
      <c r="B17" s="3"/>
      <c r="C17" s="3">
        <v>4010</v>
      </c>
      <c r="D17" s="6" t="s">
        <v>38</v>
      </c>
      <c r="F17" s="41">
        <v>580.13</v>
      </c>
    </row>
    <row r="18" spans="1:6" ht="15" customHeight="1">
      <c r="A18" s="3"/>
      <c r="B18" s="3"/>
      <c r="C18" s="3">
        <v>4040</v>
      </c>
      <c r="D18" s="6" t="s">
        <v>35</v>
      </c>
      <c r="E18" s="41">
        <v>580.13</v>
      </c>
      <c r="F18" s="20"/>
    </row>
    <row r="19" spans="1:6" ht="24" customHeight="1">
      <c r="A19" s="20"/>
      <c r="B19" s="20"/>
      <c r="C19" s="27"/>
      <c r="D19" s="2" t="s">
        <v>22</v>
      </c>
      <c r="E19" s="41">
        <f>E12+E8</f>
        <v>704.13</v>
      </c>
      <c r="F19" s="41">
        <f>F12+F8</f>
        <v>704.13</v>
      </c>
    </row>
    <row r="20" spans="1:6" ht="24" customHeight="1">
      <c r="A20" s="44"/>
      <c r="B20" s="44"/>
      <c r="C20" s="45"/>
      <c r="D20" s="14"/>
      <c r="E20" s="46"/>
      <c r="F20" s="46"/>
    </row>
    <row r="21" spans="2:3" ht="15" customHeight="1">
      <c r="B21" s="21" t="s">
        <v>18</v>
      </c>
      <c r="C21" s="21"/>
    </row>
    <row r="22" spans="1:6" ht="46.5" customHeight="1">
      <c r="A22" s="51" t="s">
        <v>44</v>
      </c>
      <c r="B22" s="51"/>
      <c r="C22" s="51"/>
      <c r="D22" s="51"/>
      <c r="E22" s="51"/>
      <c r="F22" s="51"/>
    </row>
    <row r="23" spans="4:6" ht="18" customHeight="1">
      <c r="D23" s="47" t="s">
        <v>23</v>
      </c>
      <c r="E23" s="47"/>
      <c r="F23" s="47"/>
    </row>
    <row r="25" spans="4:6" ht="14.25">
      <c r="D25" s="28"/>
      <c r="E25" s="52" t="s">
        <v>11</v>
      </c>
      <c r="F25" s="52"/>
    </row>
  </sheetData>
  <mergeCells count="8">
    <mergeCell ref="C1:F1"/>
    <mergeCell ref="D2:F2"/>
    <mergeCell ref="A4:F4"/>
    <mergeCell ref="A5:F5"/>
    <mergeCell ref="A6:B6"/>
    <mergeCell ref="A22:F22"/>
    <mergeCell ref="D23:F23"/>
    <mergeCell ref="E25:F25"/>
  </mergeCells>
  <printOptions/>
  <pageMargins left="0.59" right="0.4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4">
      <selection activeCell="D7" sqref="D7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47" t="s">
        <v>40</v>
      </c>
      <c r="B1" s="47"/>
      <c r="C1" s="47"/>
      <c r="D1" s="47"/>
      <c r="E1" s="47"/>
      <c r="F1" s="47"/>
      <c r="G1" s="47"/>
      <c r="H1" s="47"/>
    </row>
    <row r="2" spans="1:8" ht="14.25">
      <c r="A2" s="52" t="s">
        <v>52</v>
      </c>
      <c r="B2" s="52"/>
      <c r="C2" s="52"/>
      <c r="D2" s="52"/>
      <c r="E2" s="52"/>
      <c r="F2" s="52"/>
      <c r="G2" s="52"/>
      <c r="H2" s="52"/>
    </row>
    <row r="3" spans="1:8" ht="14.25">
      <c r="A3" s="47" t="s">
        <v>47</v>
      </c>
      <c r="B3" s="47"/>
      <c r="C3" s="47"/>
      <c r="D3" s="47"/>
      <c r="E3" s="47"/>
      <c r="F3" s="47"/>
      <c r="G3" s="47"/>
      <c r="H3" s="47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7" ht="14.25">
      <c r="A5" s="47" t="s">
        <v>29</v>
      </c>
      <c r="B5" s="47"/>
      <c r="C5" s="47"/>
      <c r="D5" s="47"/>
      <c r="E5" s="47"/>
      <c r="F5" s="47"/>
      <c r="G5" s="47"/>
    </row>
    <row r="6" spans="1:7" ht="14.25">
      <c r="A6" s="4"/>
      <c r="B6" s="4"/>
      <c r="C6" s="4"/>
      <c r="D6" s="4"/>
      <c r="E6" s="4"/>
      <c r="F6" s="4"/>
      <c r="G6" s="4"/>
    </row>
    <row r="7" spans="1:8" s="5" customFormat="1" ht="18" customHeight="1">
      <c r="A7" s="14"/>
      <c r="B7" s="14"/>
      <c r="C7" s="14"/>
      <c r="D7" s="14"/>
      <c r="E7" s="15"/>
      <c r="F7" s="15"/>
      <c r="G7" s="15"/>
      <c r="H7" s="15"/>
    </row>
    <row r="8" ht="14.25">
      <c r="A8" s="1" t="s">
        <v>10</v>
      </c>
    </row>
    <row r="9" spans="1:8" ht="30.75" customHeight="1">
      <c r="A9" s="3" t="s">
        <v>6</v>
      </c>
      <c r="B9" s="3" t="s">
        <v>7</v>
      </c>
      <c r="C9" s="3" t="s">
        <v>8</v>
      </c>
      <c r="D9" s="3" t="s">
        <v>12</v>
      </c>
      <c r="E9" s="9" t="s">
        <v>1</v>
      </c>
      <c r="F9" s="9" t="s">
        <v>2</v>
      </c>
      <c r="G9" s="9" t="s">
        <v>3</v>
      </c>
      <c r="H9" s="9" t="s">
        <v>4</v>
      </c>
    </row>
    <row r="10" spans="1:8" s="4" customFormat="1" ht="14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s="12" customFormat="1" ht="25.5" customHeight="1">
      <c r="A11" s="11">
        <v>750</v>
      </c>
      <c r="B11" s="11"/>
      <c r="C11" s="11"/>
      <c r="D11" s="26" t="s">
        <v>25</v>
      </c>
      <c r="E11" s="43">
        <f>E12</f>
        <v>3541</v>
      </c>
      <c r="F11" s="43">
        <f>F12</f>
        <v>62</v>
      </c>
      <c r="G11" s="43">
        <f>G12</f>
        <v>62</v>
      </c>
      <c r="H11" s="43">
        <f>H12</f>
        <v>3541</v>
      </c>
    </row>
    <row r="12" spans="1:8" s="4" customFormat="1" ht="19.5" customHeight="1">
      <c r="A12" s="10"/>
      <c r="B12" s="10">
        <v>75011</v>
      </c>
      <c r="C12" s="10"/>
      <c r="D12" s="7" t="s">
        <v>42</v>
      </c>
      <c r="E12" s="43">
        <f>E13+E14</f>
        <v>3541</v>
      </c>
      <c r="F12" s="43">
        <f>F13+F14</f>
        <v>62</v>
      </c>
      <c r="G12" s="43">
        <f>G13+G14</f>
        <v>62</v>
      </c>
      <c r="H12" s="43">
        <f>H13+H14</f>
        <v>3541</v>
      </c>
    </row>
    <row r="13" spans="1:8" s="4" customFormat="1" ht="19.5" customHeight="1">
      <c r="A13" s="10"/>
      <c r="B13" s="10"/>
      <c r="C13" s="10">
        <v>4210</v>
      </c>
      <c r="D13" s="6" t="s">
        <v>41</v>
      </c>
      <c r="E13" s="43">
        <v>2075</v>
      </c>
      <c r="F13" s="43"/>
      <c r="G13" s="43">
        <v>62</v>
      </c>
      <c r="H13" s="43">
        <f>E13-G13</f>
        <v>2013</v>
      </c>
    </row>
    <row r="14" spans="1:8" s="4" customFormat="1" ht="17.25" customHeight="1">
      <c r="A14" s="10"/>
      <c r="B14" s="10"/>
      <c r="C14" s="10">
        <v>4440</v>
      </c>
      <c r="D14" s="6" t="s">
        <v>45</v>
      </c>
      <c r="E14" s="43">
        <v>1466</v>
      </c>
      <c r="F14" s="43">
        <v>62</v>
      </c>
      <c r="G14" s="43"/>
      <c r="H14" s="43">
        <f>E14+F14</f>
        <v>1528</v>
      </c>
    </row>
    <row r="15" spans="1:8" s="42" customFormat="1" ht="17.25" customHeight="1">
      <c r="A15" s="17">
        <v>852</v>
      </c>
      <c r="B15" s="17"/>
      <c r="C15" s="17"/>
      <c r="D15" s="18" t="s">
        <v>36</v>
      </c>
      <c r="E15" s="43">
        <f>E16+E19</f>
        <v>51085</v>
      </c>
      <c r="F15" s="43">
        <f>F16+F19</f>
        <v>642.13</v>
      </c>
      <c r="G15" s="43">
        <f>G16+G19</f>
        <v>642.13</v>
      </c>
      <c r="H15" s="43">
        <f>H16+H19</f>
        <v>51085</v>
      </c>
    </row>
    <row r="16" spans="1:8" s="4" customFormat="1" ht="43.5" customHeight="1">
      <c r="A16" s="3"/>
      <c r="B16" s="3">
        <v>85212</v>
      </c>
      <c r="C16" s="3"/>
      <c r="D16" s="6" t="s">
        <v>43</v>
      </c>
      <c r="E16" s="43">
        <f>E17+E18</f>
        <v>3842</v>
      </c>
      <c r="F16" s="43">
        <f>F17+F18</f>
        <v>62</v>
      </c>
      <c r="G16" s="43">
        <f>G17+G18</f>
        <v>62</v>
      </c>
      <c r="H16" s="43">
        <f>H17+H18</f>
        <v>3842</v>
      </c>
    </row>
    <row r="17" spans="1:8" s="4" customFormat="1" ht="17.25" customHeight="1">
      <c r="A17" s="3"/>
      <c r="B17" s="3"/>
      <c r="C17" s="3">
        <v>4040</v>
      </c>
      <c r="D17" s="6" t="s">
        <v>35</v>
      </c>
      <c r="E17" s="43">
        <v>2376</v>
      </c>
      <c r="F17" s="43"/>
      <c r="G17" s="43">
        <v>62</v>
      </c>
      <c r="H17" s="43">
        <f>E17-G17</f>
        <v>2314</v>
      </c>
    </row>
    <row r="18" spans="1:8" s="4" customFormat="1" ht="17.25" customHeight="1">
      <c r="A18" s="3"/>
      <c r="B18" s="3"/>
      <c r="C18" s="3">
        <v>4440</v>
      </c>
      <c r="D18" s="6" t="s">
        <v>45</v>
      </c>
      <c r="E18" s="43">
        <v>1466</v>
      </c>
      <c r="F18" s="43">
        <v>62</v>
      </c>
      <c r="G18" s="43"/>
      <c r="H18" s="43">
        <f>E18+F18</f>
        <v>1528</v>
      </c>
    </row>
    <row r="19" spans="1:8" s="4" customFormat="1" ht="15.75" customHeight="1">
      <c r="A19" s="3"/>
      <c r="B19" s="3">
        <v>85228</v>
      </c>
      <c r="C19" s="3"/>
      <c r="D19" s="6" t="s">
        <v>39</v>
      </c>
      <c r="E19" s="43">
        <f>E20+E21</f>
        <v>47243</v>
      </c>
      <c r="F19" s="43">
        <f>F20+F21</f>
        <v>580.13</v>
      </c>
      <c r="G19" s="43">
        <f>G20+G21</f>
        <v>580.13</v>
      </c>
      <c r="H19" s="43">
        <f>H20+H21</f>
        <v>47243</v>
      </c>
    </row>
    <row r="20" spans="1:8" s="4" customFormat="1" ht="17.25" customHeight="1">
      <c r="A20" s="3"/>
      <c r="B20" s="3"/>
      <c r="C20" s="3">
        <v>4010</v>
      </c>
      <c r="D20" s="6" t="s">
        <v>38</v>
      </c>
      <c r="E20" s="43">
        <v>43500</v>
      </c>
      <c r="F20" s="43">
        <v>580.13</v>
      </c>
      <c r="G20" s="43"/>
      <c r="H20" s="43">
        <f>E20+F20</f>
        <v>44080.13</v>
      </c>
    </row>
    <row r="21" spans="1:8" s="4" customFormat="1" ht="17.25" customHeight="1">
      <c r="A21" s="3"/>
      <c r="B21" s="3"/>
      <c r="C21" s="3">
        <v>4040</v>
      </c>
      <c r="D21" s="6" t="s">
        <v>35</v>
      </c>
      <c r="E21" s="43">
        <v>3743</v>
      </c>
      <c r="F21" s="43"/>
      <c r="G21" s="43">
        <v>580.13</v>
      </c>
      <c r="H21" s="43">
        <f>E21-G21</f>
        <v>3162.87</v>
      </c>
    </row>
    <row r="22" spans="1:8" s="5" customFormat="1" ht="18" customHeight="1">
      <c r="A22" s="2"/>
      <c r="B22" s="2"/>
      <c r="C22" s="2"/>
      <c r="D22" s="13" t="s">
        <v>5</v>
      </c>
      <c r="E22" s="43">
        <f>E15+E11</f>
        <v>54626</v>
      </c>
      <c r="F22" s="43">
        <f>F15+F11</f>
        <v>704.13</v>
      </c>
      <c r="G22" s="43">
        <f>G15+G11</f>
        <v>704.13</v>
      </c>
      <c r="H22" s="43">
        <f>H15+H11</f>
        <v>54626</v>
      </c>
    </row>
    <row r="23" spans="1:8" s="5" customFormat="1" ht="18" customHeight="1">
      <c r="A23" s="14"/>
      <c r="B23" s="14"/>
      <c r="C23" s="14"/>
      <c r="D23" s="14"/>
      <c r="E23" s="15"/>
      <c r="F23" s="15"/>
      <c r="G23" s="15"/>
      <c r="H23" s="15"/>
    </row>
    <row r="24" spans="6:8" ht="14.25">
      <c r="F24" s="47" t="s">
        <v>0</v>
      </c>
      <c r="G24" s="47"/>
      <c r="H24" s="47"/>
    </row>
    <row r="25" spans="6:8" ht="24.75" customHeight="1">
      <c r="F25" s="47" t="s">
        <v>11</v>
      </c>
      <c r="G25" s="47"/>
      <c r="H25" s="47"/>
    </row>
  </sheetData>
  <mergeCells count="6">
    <mergeCell ref="A5:G5"/>
    <mergeCell ref="F24:H24"/>
    <mergeCell ref="F25:H25"/>
    <mergeCell ref="A1:H1"/>
    <mergeCell ref="A2:H2"/>
    <mergeCell ref="A3:H3"/>
  </mergeCells>
  <printOptions/>
  <pageMargins left="0.75" right="0.4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2006-09-19T11:16:12Z</cp:lastPrinted>
  <dcterms:created xsi:type="dcterms:W3CDTF">2001-03-22T14:50:42Z</dcterms:created>
  <dcterms:modified xsi:type="dcterms:W3CDTF">2006-09-19T11:17:19Z</dcterms:modified>
  <cp:category/>
  <cp:version/>
  <cp:contentType/>
  <cp:contentStatus/>
</cp:coreProperties>
</file>