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nr 1  do 26 07" sheetId="1" r:id="rId1"/>
    <sheet name="zał nr 2 do 26 07" sheetId="2" r:id="rId2"/>
    <sheet name="zał nr 3 do 26 07" sheetId="3" r:id="rId3"/>
    <sheet name="zał nr 4 do 26 07" sheetId="4" r:id="rId4"/>
  </sheets>
  <definedNames>
    <definedName name="_xlnm.Print_Area" localSheetId="0">'zał nr 1  do 26 07'!$A$1:$E$30</definedName>
    <definedName name="_xlnm.Print_Area" localSheetId="1">'zał nr 2 do 26 07'!$A$1:$E$37</definedName>
    <definedName name="_xlnm.Print_Area" localSheetId="2">'zał nr 3 do 26 07'!$A$1:$F$19</definedName>
    <definedName name="_xlnm.Print_Area" localSheetId="3">'zał nr 4 do 26 07'!$A$1:$H$24</definedName>
  </definedNames>
  <calcPr fullCalcOnLoad="1"/>
</workbook>
</file>

<file path=xl/sharedStrings.xml><?xml version="1.0" encoding="utf-8"?>
<sst xmlns="http://schemas.openxmlformats.org/spreadsheetml/2006/main" count="134" uniqueCount="66">
  <si>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</si>
  <si>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</si>
  <si>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</si>
  <si>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</si>
  <si>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</si>
  <si>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</si>
  <si>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</si>
  <si>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</si>
  <si>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</si>
  <si>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</si>
  <si>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    Wójta Gminy Jaktorów</t>
  </si>
  <si>
    <t>Wydatki:</t>
  </si>
  <si>
    <t>Ogółem zmiany</t>
  </si>
  <si>
    <t>Uzasadnienie:</t>
  </si>
  <si>
    <t>Zakup materiałów i wyposażenia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</si>
  <si>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</si>
  <si>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</si>
  <si>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</si>
  <si>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</si>
  <si>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Zakup usług pozostałych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</si>
  <si>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</si>
  <si>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</si>
  <si>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</si>
  <si>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Zestawienie zmian w planie wydatków budżetowych  na rok 2007</t>
  </si>
  <si>
    <t>2030</t>
  </si>
  <si>
    <t>Dotacje celowe otrzymane z budżetu państwa na realizację własnych  zadań bieżących gmin</t>
  </si>
  <si>
    <t>na rok 2007  w związku ze zwiększeniem dotacji celowej na realizację  własnych  zadań bieżących  gmin.</t>
  </si>
  <si>
    <t>Pomoc społeczna</t>
  </si>
  <si>
    <t>Plan przed zmianą</t>
  </si>
  <si>
    <t>Plan po zmianie</t>
  </si>
  <si>
    <t>Razem   wydatki</t>
  </si>
  <si>
    <t>Pozostała działalność</t>
  </si>
  <si>
    <t>na rok 2007  w związku ze zwiększeniem dotacji celowej na  zadania  z zakresu administracji rządowej zlecone  gminie  do realizacji.</t>
  </si>
  <si>
    <t>2010</t>
  </si>
  <si>
    <t>Dotacje celowe otrzymane z budżetu państwa na realizację zadań bieżących z zakresu administracji rządowej oraz innych zadań zleconych gminie</t>
  </si>
  <si>
    <t>Ogółem  zwiększenie dochodów</t>
  </si>
  <si>
    <t>Ogółem zwiększenie wydatków</t>
  </si>
  <si>
    <t>Ogółem  zwiększenie</t>
  </si>
  <si>
    <t>Ogółem zwiększenie</t>
  </si>
  <si>
    <t>Edukacyjna opieka wychowawcza</t>
  </si>
  <si>
    <t>Pomoc materialna dla uczniow</t>
  </si>
  <si>
    <t>Zestawienie zmian w planie   dochodów i wydatków na zadania zlecone z zakresu administracji rządowej na rok 2007.</t>
  </si>
  <si>
    <t>Razem   dochody</t>
  </si>
  <si>
    <t>Składki na ubezpieczenia społeczne</t>
  </si>
  <si>
    <t>Składki na Fundusz Pracy</t>
  </si>
  <si>
    <t xml:space="preserve">                              Zał. Nr 1  do zarządzenia  Nr  26 /2007</t>
  </si>
  <si>
    <t xml:space="preserve">                          z dnia 13 listopada 2007</t>
  </si>
  <si>
    <t>Usługi opiekuńcze i specjalistyczne usługi opiekuńcze</t>
  </si>
  <si>
    <t>Wynagrodzenia osobowe pracowników</t>
  </si>
  <si>
    <t>Uzasadnienie:
    Zgodnie z pismem Nr  FIN.I.-301/3011/852/127/2007 Mazowieckiego Urzędu Wojewódzkiego   w Warszawie  Wydział Finansów i Budżetu zwiększona  została dotacja celowa w kwocie 10.800,-zł  na  sfinansowanie  niedoboru środków finansowych na realizację specjalistycznych usług opiekuńczych.</t>
  </si>
  <si>
    <t xml:space="preserve">                              Zał. Nr 2  do zarządzenia  Nr 26/2007</t>
  </si>
  <si>
    <t xml:space="preserve">                          z dnia  13 listopada  2007r</t>
  </si>
  <si>
    <t>Oświata i wychowanie</t>
  </si>
  <si>
    <t>3110</t>
  </si>
  <si>
    <t>Świadczenia społeczne</t>
  </si>
  <si>
    <t>Stypendia dla uczniów</t>
  </si>
  <si>
    <r>
      <t xml:space="preserve">Uzasadnienie:
    Zgodnie z pismami:
 1) Nr  FIN.I.-301/3011/801/101/07 Mazowieckiego Urzędu Wojewódzkiego w Warszawie  - Wydział Finansów i Budżetu </t>
    </r>
    <r>
      <rPr>
        <b/>
        <sz val="11"/>
        <rFont val="Arial CE"/>
        <family val="0"/>
      </rPr>
      <t>zwiększona</t>
    </r>
    <r>
      <rPr>
        <sz val="11"/>
        <rFont val="Arial CE"/>
        <family val="2"/>
      </rPr>
      <t xml:space="preserve"> została w dziale 801 - Oświata i wychowanie  dotacja celowa w  kwocie 7.200,-zł z przeznaczeniem na instalację w Zespole Szkolno-Przedszkolnym  w Jaktorowie monitoringu wizyjnego. 
2) Nr FIN.I-301/3011/852/116/07 Mazowieckiego Urzędu Wojewódzkiego w Warszawie Wydział Finansów i Budżetu  </t>
    </r>
    <r>
      <rPr>
        <b/>
        <sz val="11"/>
        <rFont val="Arial CE"/>
        <family val="0"/>
      </rPr>
      <t>zwiększona</t>
    </r>
    <r>
      <rPr>
        <sz val="11"/>
        <rFont val="Arial CE"/>
        <family val="2"/>
      </rPr>
      <t xml:space="preserve"> została w dziale 852 - Pomoc społeczna dotacja celowa w kwocie 6.000,-zł na realizację programu wieloletniego "Pomoc państwa w zakresie dożywiania".
32) Nr  FIN.I.-301/3011/801/111/07 Mazowieckiego Urzędu Wojewódzkiego w Warszawie  - Wydział Finansów i Budżetu </t>
    </r>
    <r>
      <rPr>
        <b/>
        <sz val="11"/>
        <rFont val="Arial CE"/>
        <family val="0"/>
      </rPr>
      <t>zwiększona</t>
    </r>
    <r>
      <rPr>
        <sz val="11"/>
        <rFont val="Arial CE"/>
        <family val="2"/>
      </rPr>
      <t xml:space="preserve"> została w dziale 854 -Edukacyjna opieka wychowawcza dotacja celowa w  kwocie 3.540,-zł z przeznaczeniem na dofinansowanie  świadczeń pomocy materialnej dla uczniów o charakterze socjalnym (wydatek realizuje Urząd Gminy). 
</t>
    </r>
  </si>
  <si>
    <t xml:space="preserve">                                                   Zał. Nr 3 do  zarządzenia  Nr 26/2007</t>
  </si>
  <si>
    <t xml:space="preserve">                                              z dnia 13 listopada  2007r</t>
  </si>
  <si>
    <t>wynikających z przeniesienia wydatków  między  rozdziałami  w obrębie działu klasyfikacji budżetowej  .</t>
  </si>
  <si>
    <t>Dowożenie uczniów do szkół</t>
  </si>
  <si>
    <t>Przedszkola</t>
  </si>
  <si>
    <t xml:space="preserve">       Zmiany powyższe wprowadza się z uwagi na konieczność zabezpieczenia środków na zakup paliwa oraz wydatków za przewóz dzieci do szkół i placówek integracyjnych.
</t>
  </si>
  <si>
    <t xml:space="preserve">                                                                                                                                                   Zał. Nr 4 do zarządzenia  Nr 26/2007 Wójta Gminy Jaktorów</t>
  </si>
  <si>
    <t xml:space="preserve">                                                                                                                                                                      z dnia  13 listopada 2007r.</t>
  </si>
  <si>
    <t>Odpisy na zakładowy fundusz świadczeń socjalnych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</si>
</sst>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D24" sqref="D24"/>
    </sheetView>
  </sheetViews>
  <sheetFormatPr defaultColWidth="9.00390625" defaultRowHeight="12.75"/>
  <cols>
    <col min="1" max="1" width="6.00390625" style="17" customWidth="1"/>
    <col min="2" max="2" width="9.25390625" style="17" bestFit="1" customWidth="1"/>
    <col min="3" max="3" width="6.625" style="17" customWidth="1"/>
    <col min="4" max="4" width="57.00390625" style="17" customWidth="1"/>
    <col min="5" max="5" width="12.75390625" style="17" customWidth="1"/>
    <col min="6" max="16384" width="9.125" style="17" customWidth="1"/>
  </cols>
  <sheetData>
    <row r="1" ht="17.25" customHeight="1">
      <c r="D1" s="18" t="s">
        <v>45</v>
      </c>
    </row>
    <row r="2" spans="3:4" ht="12.75" customHeight="1">
      <c r="C2" s="61" t="s">
        <v>15</v>
      </c>
      <c r="D2" s="61"/>
    </row>
    <row r="3" spans="3:4" ht="12.75" customHeight="1">
      <c r="C3" s="18"/>
      <c r="D3" s="18" t="s">
        <v>46</v>
      </c>
    </row>
    <row r="4" spans="3:4" ht="18.75" customHeight="1">
      <c r="C4" s="18"/>
      <c r="D4" s="18"/>
    </row>
    <row r="5" spans="1:5" s="20" customFormat="1" ht="14.25">
      <c r="A5" s="19"/>
      <c r="B5" s="62" t="s">
        <v>16</v>
      </c>
      <c r="C5" s="62"/>
      <c r="D5" s="62"/>
      <c r="E5" s="62"/>
    </row>
    <row r="6" spans="1:5" s="20" customFormat="1" ht="32.25" customHeight="1">
      <c r="A6" s="63" t="s">
        <v>32</v>
      </c>
      <c r="B6" s="63"/>
      <c r="C6" s="63"/>
      <c r="D6" s="63"/>
      <c r="E6" s="63"/>
    </row>
    <row r="7" spans="1:5" ht="12.75" customHeight="1">
      <c r="A7" s="53"/>
      <c r="B7" s="53"/>
      <c r="C7" s="53"/>
      <c r="D7" s="53"/>
      <c r="E7" s="53"/>
    </row>
    <row r="8" spans="1:4" ht="17.25" customHeight="1">
      <c r="A8" s="21"/>
      <c r="B8" s="21" t="s">
        <v>17</v>
      </c>
      <c r="C8" s="21"/>
      <c r="D8" s="21"/>
    </row>
    <row r="9" spans="1:5" s="23" customFormat="1" ht="21.75" customHeight="1">
      <c r="A9" s="22" t="s">
        <v>3</v>
      </c>
      <c r="B9" s="22" t="s">
        <v>4</v>
      </c>
      <c r="C9" s="22" t="s">
        <v>5</v>
      </c>
      <c r="D9" s="22" t="s">
        <v>6</v>
      </c>
      <c r="E9" s="22" t="s">
        <v>18</v>
      </c>
    </row>
    <row r="10" spans="1:5" s="25" customFormat="1" ht="14.25">
      <c r="A10" s="22">
        <v>1</v>
      </c>
      <c r="B10" s="22">
        <v>2</v>
      </c>
      <c r="C10" s="22">
        <v>3</v>
      </c>
      <c r="D10" s="22">
        <v>4</v>
      </c>
      <c r="E10" s="24">
        <v>6</v>
      </c>
    </row>
    <row r="11" spans="1:5" s="28" customFormat="1" ht="27" customHeight="1">
      <c r="A11" s="26">
        <v>852</v>
      </c>
      <c r="B11" s="26"/>
      <c r="C11" s="38"/>
      <c r="D11" s="27" t="s">
        <v>27</v>
      </c>
      <c r="E11" s="40">
        <f>E12</f>
        <v>10800</v>
      </c>
    </row>
    <row r="12" spans="1:5" s="28" customFormat="1" ht="19.5" customHeight="1">
      <c r="A12" s="26"/>
      <c r="B12" s="54">
        <v>85228</v>
      </c>
      <c r="C12" s="34"/>
      <c r="D12" s="5" t="s">
        <v>47</v>
      </c>
      <c r="E12" s="41">
        <f>E13</f>
        <v>10800</v>
      </c>
    </row>
    <row r="13" spans="1:5" s="28" customFormat="1" ht="44.25" customHeight="1">
      <c r="A13" s="26"/>
      <c r="B13" s="26"/>
      <c r="C13" s="29" t="s">
        <v>33</v>
      </c>
      <c r="D13" s="5" t="s">
        <v>34</v>
      </c>
      <c r="E13" s="41">
        <v>10800</v>
      </c>
    </row>
    <row r="14" spans="1:5" ht="21" customHeight="1">
      <c r="A14" s="6"/>
      <c r="B14" s="6"/>
      <c r="C14" s="6"/>
      <c r="D14" s="22" t="s">
        <v>35</v>
      </c>
      <c r="E14" s="41">
        <f>E11</f>
        <v>10800</v>
      </c>
    </row>
    <row r="15" spans="1:5" s="21" customFormat="1" ht="14.25">
      <c r="A15" s="30"/>
      <c r="B15" s="30"/>
      <c r="C15" s="30"/>
      <c r="D15" s="30"/>
      <c r="E15" s="31"/>
    </row>
    <row r="16" spans="1:5" ht="14.25">
      <c r="A16" s="30"/>
      <c r="B16" s="30" t="s">
        <v>7</v>
      </c>
      <c r="C16" s="30"/>
      <c r="D16" s="30"/>
      <c r="E16" s="31"/>
    </row>
    <row r="17" spans="1:5" s="25" customFormat="1" ht="17.25" customHeight="1">
      <c r="A17" s="22" t="s">
        <v>3</v>
      </c>
      <c r="B17" s="22" t="s">
        <v>4</v>
      </c>
      <c r="C17" s="22" t="s">
        <v>5</v>
      </c>
      <c r="D17" s="22" t="s">
        <v>9</v>
      </c>
      <c r="E17" s="24" t="s">
        <v>18</v>
      </c>
    </row>
    <row r="18" spans="1:5" s="25" customFormat="1" ht="15.75" customHeight="1">
      <c r="A18" s="22">
        <v>1</v>
      </c>
      <c r="B18" s="22">
        <v>2</v>
      </c>
      <c r="C18" s="22">
        <v>3</v>
      </c>
      <c r="D18" s="22">
        <v>4</v>
      </c>
      <c r="E18" s="24">
        <v>5</v>
      </c>
    </row>
    <row r="19" spans="1:5" s="32" customFormat="1" ht="28.5" customHeight="1">
      <c r="A19" s="26">
        <v>852</v>
      </c>
      <c r="B19" s="26"/>
      <c r="C19" s="26"/>
      <c r="D19" s="27" t="s">
        <v>27</v>
      </c>
      <c r="E19" s="40">
        <f>E20</f>
        <v>10800</v>
      </c>
    </row>
    <row r="20" spans="1:5" ht="18" customHeight="1">
      <c r="A20" s="22"/>
      <c r="B20" s="22">
        <v>85228</v>
      </c>
      <c r="C20" s="22"/>
      <c r="D20" s="5" t="s">
        <v>47</v>
      </c>
      <c r="E20" s="41">
        <f>E21+E22+E23+E24</f>
        <v>10800</v>
      </c>
    </row>
    <row r="21" spans="1:5" ht="18" customHeight="1">
      <c r="A21" s="22"/>
      <c r="B21" s="22"/>
      <c r="C21" s="22">
        <v>4010</v>
      </c>
      <c r="D21" s="5" t="s">
        <v>48</v>
      </c>
      <c r="E21" s="41">
        <v>8225</v>
      </c>
    </row>
    <row r="22" spans="1:5" ht="18" customHeight="1">
      <c r="A22" s="22"/>
      <c r="B22" s="22"/>
      <c r="C22" s="22">
        <v>4110</v>
      </c>
      <c r="D22" s="11" t="s">
        <v>43</v>
      </c>
      <c r="E22" s="41">
        <v>2119</v>
      </c>
    </row>
    <row r="23" spans="1:5" ht="18" customHeight="1">
      <c r="A23" s="22"/>
      <c r="B23" s="22"/>
      <c r="C23" s="22">
        <v>4120</v>
      </c>
      <c r="D23" s="11" t="s">
        <v>44</v>
      </c>
      <c r="E23" s="41">
        <v>12</v>
      </c>
    </row>
    <row r="24" spans="1:5" ht="18" customHeight="1">
      <c r="A24" s="22"/>
      <c r="B24" s="22"/>
      <c r="C24" s="22">
        <v>4440</v>
      </c>
      <c r="D24" s="11" t="s">
        <v>65</v>
      </c>
      <c r="E24" s="41">
        <v>444</v>
      </c>
    </row>
    <row r="25" spans="1:5" ht="20.25" customHeight="1">
      <c r="A25" s="6"/>
      <c r="B25" s="6"/>
      <c r="C25" s="6"/>
      <c r="D25" s="22" t="s">
        <v>36</v>
      </c>
      <c r="E25" s="41">
        <f>E19</f>
        <v>10800</v>
      </c>
    </row>
    <row r="26" spans="1:5" ht="83.25" customHeight="1">
      <c r="A26" s="64" t="s">
        <v>49</v>
      </c>
      <c r="B26" s="64"/>
      <c r="C26" s="64"/>
      <c r="D26" s="64"/>
      <c r="E26" s="64"/>
    </row>
    <row r="27" spans="1:5" ht="18.75" customHeight="1">
      <c r="A27" s="55"/>
      <c r="B27" s="55"/>
      <c r="C27" s="55"/>
      <c r="D27" s="55"/>
      <c r="E27" s="55"/>
    </row>
    <row r="28" spans="4:5" ht="12.75">
      <c r="D28" s="60" t="s">
        <v>20</v>
      </c>
      <c r="E28" s="60"/>
    </row>
    <row r="30" spans="4:5" ht="18" customHeight="1">
      <c r="D30" s="60" t="s">
        <v>21</v>
      </c>
      <c r="E30" s="60"/>
    </row>
    <row r="43" ht="12.75">
      <c r="D43" s="17" t="s">
        <v>22</v>
      </c>
    </row>
  </sheetData>
  <mergeCells count="6">
    <mergeCell ref="D28:E28"/>
    <mergeCell ref="D30:E30"/>
    <mergeCell ref="C2:D2"/>
    <mergeCell ref="B5:E5"/>
    <mergeCell ref="A6:E6"/>
    <mergeCell ref="A26:E26"/>
  </mergeCells>
  <printOptions/>
  <pageMargins left="0.69" right="0.22" top="0.7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12">
      <selection activeCell="A34" sqref="A34:E34"/>
    </sheetView>
  </sheetViews>
  <sheetFormatPr defaultColWidth="9.00390625" defaultRowHeight="12.75"/>
  <cols>
    <col min="1" max="1" width="6.00390625" style="17" customWidth="1"/>
    <col min="2" max="2" width="9.25390625" style="17" bestFit="1" customWidth="1"/>
    <col min="3" max="3" width="6.625" style="17" customWidth="1"/>
    <col min="4" max="4" width="56.625" style="17" customWidth="1"/>
    <col min="5" max="5" width="14.875" style="17" customWidth="1"/>
    <col min="6" max="16384" width="9.125" style="17" customWidth="1"/>
  </cols>
  <sheetData>
    <row r="1" spans="4:5" ht="17.25" customHeight="1">
      <c r="D1" s="61" t="s">
        <v>50</v>
      </c>
      <c r="E1" s="61"/>
    </row>
    <row r="2" spans="3:5" ht="12.75" customHeight="1">
      <c r="C2" s="61" t="s">
        <v>15</v>
      </c>
      <c r="D2" s="61"/>
      <c r="E2" s="61"/>
    </row>
    <row r="3" spans="3:5" ht="12.75" customHeight="1">
      <c r="C3" s="18"/>
      <c r="D3" s="61" t="s">
        <v>51</v>
      </c>
      <c r="E3" s="61"/>
    </row>
    <row r="4" spans="3:4" ht="12.75" customHeight="1">
      <c r="C4" s="18"/>
      <c r="D4" s="18"/>
    </row>
    <row r="5" spans="1:5" s="20" customFormat="1" ht="14.25" customHeight="1">
      <c r="A5" s="19"/>
      <c r="B5" s="62" t="s">
        <v>16</v>
      </c>
      <c r="C5" s="62"/>
      <c r="D5" s="62"/>
      <c r="E5" s="62"/>
    </row>
    <row r="6" spans="1:5" s="20" customFormat="1" ht="32.25" customHeight="1">
      <c r="A6" s="63" t="s">
        <v>26</v>
      </c>
      <c r="B6" s="63"/>
      <c r="C6" s="63"/>
      <c r="D6" s="63"/>
      <c r="E6" s="63"/>
    </row>
    <row r="7" spans="1:4" ht="17.25" customHeight="1">
      <c r="A7" s="21"/>
      <c r="B7" s="21" t="s">
        <v>17</v>
      </c>
      <c r="C7" s="21"/>
      <c r="D7" s="21"/>
    </row>
    <row r="8" spans="1:5" s="23" customFormat="1" ht="21.75" customHeight="1">
      <c r="A8" s="22" t="s">
        <v>3</v>
      </c>
      <c r="B8" s="22" t="s">
        <v>4</v>
      </c>
      <c r="C8" s="22" t="s">
        <v>5</v>
      </c>
      <c r="D8" s="22" t="s">
        <v>6</v>
      </c>
      <c r="E8" s="22" t="s">
        <v>18</v>
      </c>
    </row>
    <row r="9" spans="1:5" s="25" customFormat="1" ht="14.25">
      <c r="A9" s="22">
        <v>1</v>
      </c>
      <c r="B9" s="22">
        <v>2</v>
      </c>
      <c r="C9" s="22">
        <v>3</v>
      </c>
      <c r="D9" s="22">
        <v>4</v>
      </c>
      <c r="E9" s="24">
        <v>5</v>
      </c>
    </row>
    <row r="10" spans="1:5" s="74" customFormat="1" ht="20.25" customHeight="1">
      <c r="A10" s="72">
        <v>801</v>
      </c>
      <c r="B10" s="72"/>
      <c r="C10" s="72"/>
      <c r="D10" s="73" t="s">
        <v>52</v>
      </c>
      <c r="E10" s="75">
        <f>E11</f>
        <v>7200</v>
      </c>
    </row>
    <row r="11" spans="1:5" s="25" customFormat="1" ht="18.75" customHeight="1">
      <c r="A11" s="22"/>
      <c r="B11" s="22">
        <v>80195</v>
      </c>
      <c r="C11" s="22"/>
      <c r="D11" s="71" t="s">
        <v>31</v>
      </c>
      <c r="E11" s="76">
        <f>E12</f>
        <v>7200</v>
      </c>
    </row>
    <row r="12" spans="1:5" s="25" customFormat="1" ht="28.5" customHeight="1">
      <c r="A12" s="22"/>
      <c r="B12" s="22"/>
      <c r="C12" s="22">
        <v>2030</v>
      </c>
      <c r="D12" s="7" t="s">
        <v>25</v>
      </c>
      <c r="E12" s="76">
        <v>7200</v>
      </c>
    </row>
    <row r="13" spans="1:5" s="28" customFormat="1" ht="19.5" customHeight="1">
      <c r="A13" s="26">
        <v>852</v>
      </c>
      <c r="B13" s="26"/>
      <c r="C13" s="38"/>
      <c r="D13" s="27" t="s">
        <v>27</v>
      </c>
      <c r="E13" s="40">
        <f>E14</f>
        <v>6000</v>
      </c>
    </row>
    <row r="14" spans="1:5" s="28" customFormat="1" ht="19.5" customHeight="1">
      <c r="A14" s="26"/>
      <c r="B14" s="50">
        <v>85295</v>
      </c>
      <c r="C14" s="51"/>
      <c r="D14" s="52" t="s">
        <v>31</v>
      </c>
      <c r="E14" s="40">
        <f>E15</f>
        <v>6000</v>
      </c>
    </row>
    <row r="15" spans="1:5" s="28" customFormat="1" ht="27" customHeight="1">
      <c r="A15" s="26"/>
      <c r="B15" s="50"/>
      <c r="C15" s="29" t="s">
        <v>24</v>
      </c>
      <c r="D15" s="7" t="s">
        <v>25</v>
      </c>
      <c r="E15" s="40">
        <v>6000</v>
      </c>
    </row>
    <row r="16" spans="1:5" s="28" customFormat="1" ht="20.25" customHeight="1">
      <c r="A16" s="26">
        <v>854</v>
      </c>
      <c r="B16" s="50"/>
      <c r="C16" s="51"/>
      <c r="D16" s="56" t="s">
        <v>39</v>
      </c>
      <c r="E16" s="40">
        <f>E17</f>
        <v>3540</v>
      </c>
    </row>
    <row r="17" spans="1:5" s="28" customFormat="1" ht="17.25" customHeight="1">
      <c r="A17" s="26"/>
      <c r="B17" s="39">
        <v>85415</v>
      </c>
      <c r="C17" s="34"/>
      <c r="D17" s="5" t="s">
        <v>40</v>
      </c>
      <c r="E17" s="41">
        <f>E18</f>
        <v>3540</v>
      </c>
    </row>
    <row r="18" spans="1:5" s="28" customFormat="1" ht="28.5" customHeight="1">
      <c r="A18" s="26"/>
      <c r="B18" s="26"/>
      <c r="C18" s="29" t="s">
        <v>24</v>
      </c>
      <c r="D18" s="7" t="s">
        <v>25</v>
      </c>
      <c r="E18" s="41">
        <v>3540</v>
      </c>
    </row>
    <row r="19" spans="1:5" ht="21" customHeight="1">
      <c r="A19" s="6"/>
      <c r="B19" s="6"/>
      <c r="C19" s="6"/>
      <c r="D19" s="22" t="s">
        <v>37</v>
      </c>
      <c r="E19" s="57">
        <f>E10+E13+E16</f>
        <v>16740</v>
      </c>
    </row>
    <row r="20" spans="1:5" s="21" customFormat="1" ht="14.25">
      <c r="A20" s="30"/>
      <c r="B20" s="30"/>
      <c r="C20" s="30"/>
      <c r="D20" s="30"/>
      <c r="E20" s="31"/>
    </row>
    <row r="21" spans="1:5" ht="14.25">
      <c r="A21" s="30"/>
      <c r="B21" s="30" t="s">
        <v>7</v>
      </c>
      <c r="C21" s="30"/>
      <c r="D21" s="30"/>
      <c r="E21" s="31"/>
    </row>
    <row r="22" spans="1:5" s="25" customFormat="1" ht="17.25" customHeight="1">
      <c r="A22" s="22" t="s">
        <v>3</v>
      </c>
      <c r="B22" s="22" t="s">
        <v>4</v>
      </c>
      <c r="C22" s="22" t="s">
        <v>5</v>
      </c>
      <c r="D22" s="22" t="s">
        <v>9</v>
      </c>
      <c r="E22" s="24" t="s">
        <v>18</v>
      </c>
    </row>
    <row r="23" spans="1:5" s="25" customFormat="1" ht="15.75" customHeight="1">
      <c r="A23" s="22">
        <v>1</v>
      </c>
      <c r="B23" s="22">
        <v>2</v>
      </c>
      <c r="C23" s="22">
        <v>3</v>
      </c>
      <c r="D23" s="22">
        <v>4</v>
      </c>
      <c r="E23" s="24">
        <v>5</v>
      </c>
    </row>
    <row r="24" spans="1:5" s="25" customFormat="1" ht="20.25" customHeight="1">
      <c r="A24" s="72">
        <v>801</v>
      </c>
      <c r="B24" s="72"/>
      <c r="C24" s="72"/>
      <c r="D24" s="73" t="s">
        <v>52</v>
      </c>
      <c r="E24" s="75">
        <f>E25</f>
        <v>7200</v>
      </c>
    </row>
    <row r="25" spans="1:5" s="25" customFormat="1" ht="15.75" customHeight="1">
      <c r="A25" s="22"/>
      <c r="B25" s="22">
        <v>80195</v>
      </c>
      <c r="C25" s="22"/>
      <c r="D25" s="71" t="s">
        <v>31</v>
      </c>
      <c r="E25" s="76">
        <f>E26</f>
        <v>7200</v>
      </c>
    </row>
    <row r="26" spans="1:5" s="25" customFormat="1" ht="15.75" customHeight="1">
      <c r="A26" s="22"/>
      <c r="B26" s="22"/>
      <c r="C26" s="22">
        <v>4300</v>
      </c>
      <c r="D26" s="71" t="s">
        <v>19</v>
      </c>
      <c r="E26" s="76">
        <v>7200</v>
      </c>
    </row>
    <row r="27" spans="1:5" s="32" customFormat="1" ht="19.5" customHeight="1">
      <c r="A27" s="26">
        <v>852</v>
      </c>
      <c r="B27" s="26"/>
      <c r="C27" s="26"/>
      <c r="D27" s="27" t="s">
        <v>27</v>
      </c>
      <c r="E27" s="40">
        <f>E28</f>
        <v>6000</v>
      </c>
    </row>
    <row r="28" spans="1:5" s="32" customFormat="1" ht="19.5" customHeight="1">
      <c r="A28" s="26"/>
      <c r="B28" s="50">
        <v>85295</v>
      </c>
      <c r="C28" s="51"/>
      <c r="D28" s="52" t="s">
        <v>31</v>
      </c>
      <c r="E28" s="40">
        <f>E29</f>
        <v>6000</v>
      </c>
    </row>
    <row r="29" spans="1:5" s="32" customFormat="1" ht="16.5" customHeight="1">
      <c r="A29" s="26"/>
      <c r="B29" s="50"/>
      <c r="C29" s="51" t="s">
        <v>53</v>
      </c>
      <c r="D29" s="7" t="s">
        <v>54</v>
      </c>
      <c r="E29" s="40">
        <v>6000</v>
      </c>
    </row>
    <row r="30" spans="1:5" s="32" customFormat="1" ht="19.5" customHeight="1">
      <c r="A30" s="26">
        <v>854</v>
      </c>
      <c r="B30" s="50"/>
      <c r="C30" s="51"/>
      <c r="D30" s="56" t="s">
        <v>39</v>
      </c>
      <c r="E30" s="40">
        <f>E31</f>
        <v>3540</v>
      </c>
    </row>
    <row r="31" spans="1:5" ht="17.25" customHeight="1">
      <c r="A31" s="22"/>
      <c r="B31" s="39">
        <v>85415</v>
      </c>
      <c r="C31" s="22"/>
      <c r="D31" s="5" t="s">
        <v>40</v>
      </c>
      <c r="E31" s="41">
        <f>E32</f>
        <v>3540</v>
      </c>
    </row>
    <row r="32" spans="1:5" ht="17.25" customHeight="1">
      <c r="A32" s="22"/>
      <c r="B32" s="22"/>
      <c r="C32" s="33">
        <v>3240</v>
      </c>
      <c r="D32" s="7" t="s">
        <v>55</v>
      </c>
      <c r="E32" s="41">
        <v>3540</v>
      </c>
    </row>
    <row r="33" spans="1:5" ht="16.5" customHeight="1">
      <c r="A33" s="6"/>
      <c r="B33" s="6"/>
      <c r="C33" s="6"/>
      <c r="D33" s="22" t="s">
        <v>38</v>
      </c>
      <c r="E33" s="57">
        <f>E24+E27+E30</f>
        <v>16740</v>
      </c>
    </row>
    <row r="34" spans="1:5" ht="190.5" customHeight="1">
      <c r="A34" s="65" t="s">
        <v>56</v>
      </c>
      <c r="B34" s="65"/>
      <c r="C34" s="65"/>
      <c r="D34" s="65"/>
      <c r="E34" s="65"/>
    </row>
    <row r="35" spans="4:5" ht="12.75" customHeight="1">
      <c r="D35" s="60" t="s">
        <v>20</v>
      </c>
      <c r="E35" s="60"/>
    </row>
    <row r="37" spans="4:5" ht="18" customHeight="1">
      <c r="D37" s="60" t="s">
        <v>21</v>
      </c>
      <c r="E37" s="60"/>
    </row>
    <row r="50" ht="12.75">
      <c r="D50" s="17" t="s">
        <v>22</v>
      </c>
    </row>
  </sheetData>
  <mergeCells count="8">
    <mergeCell ref="D37:E37"/>
    <mergeCell ref="B5:E5"/>
    <mergeCell ref="A6:E6"/>
    <mergeCell ref="A34:E34"/>
    <mergeCell ref="D1:E1"/>
    <mergeCell ref="C2:E2"/>
    <mergeCell ref="D3:E3"/>
    <mergeCell ref="D35:E35"/>
  </mergeCells>
  <printOptions/>
  <pageMargins left="0.38" right="0.28" top="0.5" bottom="0.4" header="0.34" footer="0.29"/>
  <pageSetup fitToHeight="1" fitToWidth="1" horizontalDpi="600" verticalDpi="600" orientation="portrait" paperSize="9" scale="94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L15" sqref="K13:L15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28.5" customHeight="1">
      <c r="D1" s="58" t="s">
        <v>57</v>
      </c>
      <c r="E1" s="58"/>
      <c r="F1" s="58"/>
      <c r="G1" s="4"/>
    </row>
    <row r="2" spans="4:7" ht="17.25" customHeight="1">
      <c r="D2" s="58" t="s">
        <v>10</v>
      </c>
      <c r="E2" s="58"/>
      <c r="F2" s="58"/>
      <c r="G2" s="4"/>
    </row>
    <row r="3" spans="4:7" ht="17.25" customHeight="1">
      <c r="D3" s="58" t="s">
        <v>58</v>
      </c>
      <c r="E3" s="58"/>
      <c r="F3" s="58"/>
      <c r="G3" s="4"/>
    </row>
    <row r="4" spans="2:6" ht="21.75" customHeight="1">
      <c r="B4" s="58" t="s">
        <v>23</v>
      </c>
      <c r="C4" s="58"/>
      <c r="D4" s="58"/>
      <c r="E4" s="58"/>
      <c r="F4" s="58"/>
    </row>
    <row r="5" spans="2:6" ht="33" customHeight="1">
      <c r="B5" s="67" t="s">
        <v>59</v>
      </c>
      <c r="C5" s="67"/>
      <c r="D5" s="67"/>
      <c r="E5" s="67"/>
      <c r="F5" s="67"/>
    </row>
    <row r="6" spans="1:2" ht="16.5" customHeight="1">
      <c r="A6" s="66" t="s">
        <v>11</v>
      </c>
      <c r="B6" s="66"/>
    </row>
    <row r="7" spans="1:6" ht="25.5" customHeight="1">
      <c r="A7" s="8" t="s">
        <v>3</v>
      </c>
      <c r="B7" s="8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10" customFormat="1" ht="21" customHeight="1">
      <c r="A8" s="9">
        <v>801</v>
      </c>
      <c r="B8" s="77"/>
      <c r="C8" s="77"/>
      <c r="D8" s="78" t="s">
        <v>52</v>
      </c>
      <c r="E8" s="42">
        <f>E9</f>
        <v>9000</v>
      </c>
      <c r="F8" s="42">
        <f>F9+F11</f>
        <v>9000</v>
      </c>
    </row>
    <row r="9" spans="1:6" s="37" customFormat="1" ht="19.5" customHeight="1">
      <c r="A9" s="35"/>
      <c r="B9" s="8">
        <v>80104</v>
      </c>
      <c r="C9" s="79"/>
      <c r="D9" s="7" t="s">
        <v>61</v>
      </c>
      <c r="E9" s="43">
        <f>E10</f>
        <v>9000</v>
      </c>
      <c r="F9" s="43"/>
    </row>
    <row r="10" spans="1:6" s="37" customFormat="1" ht="19.5" customHeight="1">
      <c r="A10" s="35"/>
      <c r="B10" s="79"/>
      <c r="C10" s="48">
        <v>4300</v>
      </c>
      <c r="D10" s="11" t="s">
        <v>19</v>
      </c>
      <c r="E10" s="43">
        <v>9000</v>
      </c>
      <c r="F10" s="43"/>
    </row>
    <row r="11" spans="1:6" s="37" customFormat="1" ht="19.5" customHeight="1">
      <c r="A11" s="35"/>
      <c r="B11" s="35">
        <v>80113</v>
      </c>
      <c r="C11" s="35"/>
      <c r="D11" s="36" t="s">
        <v>60</v>
      </c>
      <c r="E11" s="43"/>
      <c r="F11" s="43">
        <f>F12+F13</f>
        <v>9000</v>
      </c>
    </row>
    <row r="12" spans="1:6" s="37" customFormat="1" ht="17.25" customHeight="1">
      <c r="A12" s="35"/>
      <c r="B12" s="35"/>
      <c r="C12" s="35">
        <v>4210</v>
      </c>
      <c r="D12" s="36" t="s">
        <v>14</v>
      </c>
      <c r="E12" s="43"/>
      <c r="F12" s="43">
        <v>5000</v>
      </c>
    </row>
    <row r="13" spans="1:6" s="37" customFormat="1" ht="17.25" customHeight="1">
      <c r="A13" s="35"/>
      <c r="B13" s="35"/>
      <c r="C13" s="35">
        <v>4300</v>
      </c>
      <c r="D13" s="36" t="s">
        <v>19</v>
      </c>
      <c r="E13" s="43"/>
      <c r="F13" s="43">
        <v>4000</v>
      </c>
    </row>
    <row r="14" spans="1:6" ht="18" customHeight="1">
      <c r="A14" s="11"/>
      <c r="B14" s="11"/>
      <c r="C14" s="11"/>
      <c r="D14" s="2" t="s">
        <v>12</v>
      </c>
      <c r="E14" s="44">
        <f>E8</f>
        <v>9000</v>
      </c>
      <c r="F14" s="44">
        <f>F8</f>
        <v>9000</v>
      </c>
    </row>
    <row r="15" spans="2:3" ht="14.25" customHeight="1">
      <c r="B15" s="12" t="s">
        <v>13</v>
      </c>
      <c r="C15" s="12"/>
    </row>
    <row r="16" spans="2:3" ht="85.5" customHeight="1" hidden="1">
      <c r="B16" s="12"/>
      <c r="C16" s="12"/>
    </row>
    <row r="17" spans="1:6" ht="42.75" customHeight="1">
      <c r="A17" s="68" t="s">
        <v>62</v>
      </c>
      <c r="B17" s="68"/>
      <c r="C17" s="68"/>
      <c r="D17" s="68"/>
      <c r="E17" s="68"/>
      <c r="F17" s="68"/>
    </row>
    <row r="18" spans="5:6" ht="16.5" customHeight="1">
      <c r="E18" s="58" t="s">
        <v>0</v>
      </c>
      <c r="F18" s="58"/>
    </row>
    <row r="19" spans="5:6" ht="25.5" customHeight="1">
      <c r="E19" s="58" t="s">
        <v>8</v>
      </c>
      <c r="F19" s="58"/>
    </row>
  </sheetData>
  <mergeCells count="9">
    <mergeCell ref="D1:F1"/>
    <mergeCell ref="D2:F2"/>
    <mergeCell ref="D3:F3"/>
    <mergeCell ref="B4:F4"/>
    <mergeCell ref="E19:F19"/>
    <mergeCell ref="B5:F5"/>
    <mergeCell ref="A6:B6"/>
    <mergeCell ref="A17:F17"/>
    <mergeCell ref="E18:F18"/>
  </mergeCells>
  <printOptions/>
  <pageMargins left="0.47" right="0.33" top="0.45" bottom="0.38" header="0.36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22" sqref="A22:IV22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6.375" style="1" customWidth="1"/>
    <col min="5" max="5" width="14.00390625" style="1" customWidth="1"/>
    <col min="6" max="6" width="14.875" style="1" customWidth="1"/>
    <col min="7" max="7" width="12.625" style="1" customWidth="1"/>
    <col min="8" max="8" width="13.00390625" style="1" customWidth="1"/>
    <col min="9" max="16384" width="9.125" style="1" customWidth="1"/>
  </cols>
  <sheetData>
    <row r="1" spans="1:8" ht="14.25">
      <c r="A1" s="58" t="s">
        <v>63</v>
      </c>
      <c r="B1" s="58"/>
      <c r="C1" s="58"/>
      <c r="D1" s="58"/>
      <c r="E1" s="58"/>
      <c r="F1" s="58"/>
      <c r="G1" s="58"/>
      <c r="H1" s="58"/>
    </row>
    <row r="2" spans="1:8" ht="14.25">
      <c r="A2" s="58" t="s">
        <v>64</v>
      </c>
      <c r="B2" s="58"/>
      <c r="C2" s="58"/>
      <c r="D2" s="58"/>
      <c r="E2" s="58"/>
      <c r="F2" s="58"/>
      <c r="G2" s="58"/>
      <c r="H2" s="58"/>
    </row>
    <row r="3" spans="1:7" ht="19.5" customHeight="1">
      <c r="A3" s="58" t="s">
        <v>41</v>
      </c>
      <c r="B3" s="58"/>
      <c r="C3" s="58"/>
      <c r="D3" s="58"/>
      <c r="E3" s="58"/>
      <c r="F3" s="58"/>
      <c r="G3" s="58"/>
    </row>
    <row r="4" spans="1:7" ht="14.25" customHeight="1">
      <c r="A4" s="69" t="s">
        <v>17</v>
      </c>
      <c r="B4" s="69"/>
      <c r="C4" s="4"/>
      <c r="D4" s="4"/>
      <c r="E4" s="4"/>
      <c r="F4" s="4"/>
      <c r="G4" s="4"/>
    </row>
    <row r="5" spans="1:8" ht="26.25" customHeight="1">
      <c r="A5" s="3" t="s">
        <v>3</v>
      </c>
      <c r="B5" s="3" t="s">
        <v>4</v>
      </c>
      <c r="C5" s="3" t="s">
        <v>5</v>
      </c>
      <c r="D5" s="3" t="s">
        <v>9</v>
      </c>
      <c r="E5" s="47" t="s">
        <v>28</v>
      </c>
      <c r="F5" s="47" t="s">
        <v>1</v>
      </c>
      <c r="G5" s="47" t="s">
        <v>2</v>
      </c>
      <c r="H5" s="47" t="s">
        <v>29</v>
      </c>
    </row>
    <row r="6" spans="1:8" s="4" customFormat="1" ht="14.2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</row>
    <row r="7" spans="1:8" s="10" customFormat="1" ht="25.5" customHeight="1">
      <c r="A7" s="15">
        <v>852</v>
      </c>
      <c r="B7" s="16"/>
      <c r="C7" s="15"/>
      <c r="D7" s="45" t="s">
        <v>27</v>
      </c>
      <c r="E7" s="80">
        <f>E8</f>
        <v>54000</v>
      </c>
      <c r="F7" s="80">
        <f>F8</f>
        <v>10800</v>
      </c>
      <c r="G7" s="80"/>
      <c r="H7" s="80">
        <f>H8</f>
        <v>64800</v>
      </c>
    </row>
    <row r="8" spans="1:8" ht="18" customHeight="1">
      <c r="A8" s="13"/>
      <c r="B8" s="14">
        <v>85228</v>
      </c>
      <c r="C8" s="14"/>
      <c r="D8" s="5" t="s">
        <v>47</v>
      </c>
      <c r="E8" s="81">
        <f>E9</f>
        <v>54000</v>
      </c>
      <c r="F8" s="81">
        <f>F9</f>
        <v>10800</v>
      </c>
      <c r="G8" s="81"/>
      <c r="H8" s="81">
        <f>E8+F8</f>
        <v>64800</v>
      </c>
    </row>
    <row r="9" spans="1:8" ht="40.5" customHeight="1">
      <c r="A9" s="13"/>
      <c r="B9" s="14"/>
      <c r="C9" s="14">
        <v>2010</v>
      </c>
      <c r="D9" s="5" t="s">
        <v>34</v>
      </c>
      <c r="E9" s="81">
        <v>54000</v>
      </c>
      <c r="F9" s="81">
        <v>10800</v>
      </c>
      <c r="G9" s="81"/>
      <c r="H9" s="81">
        <f>E9+F9</f>
        <v>64800</v>
      </c>
    </row>
    <row r="10" spans="1:8" s="49" customFormat="1" ht="16.5" customHeight="1">
      <c r="A10" s="2"/>
      <c r="B10" s="2"/>
      <c r="C10" s="2"/>
      <c r="D10" s="59" t="s">
        <v>42</v>
      </c>
      <c r="E10" s="81">
        <f>E7</f>
        <v>54000</v>
      </c>
      <c r="F10" s="81">
        <f>F7</f>
        <v>10800</v>
      </c>
      <c r="G10" s="81"/>
      <c r="H10" s="81">
        <f>H7</f>
        <v>64800</v>
      </c>
    </row>
    <row r="11" spans="1:7" ht="8.25" customHeight="1">
      <c r="A11" s="4"/>
      <c r="B11" s="4"/>
      <c r="C11" s="4"/>
      <c r="D11" s="4"/>
      <c r="E11" s="4"/>
      <c r="F11" s="4"/>
      <c r="G11" s="4"/>
    </row>
    <row r="12" spans="1:2" ht="15">
      <c r="A12" s="70" t="s">
        <v>7</v>
      </c>
      <c r="B12" s="70"/>
    </row>
    <row r="13" spans="1:8" ht="27" customHeight="1">
      <c r="A13" s="3" t="s">
        <v>3</v>
      </c>
      <c r="B13" s="3" t="s">
        <v>4</v>
      </c>
      <c r="C13" s="3" t="s">
        <v>5</v>
      </c>
      <c r="D13" s="3" t="s">
        <v>9</v>
      </c>
      <c r="E13" s="47" t="s">
        <v>28</v>
      </c>
      <c r="F13" s="47" t="s">
        <v>1</v>
      </c>
      <c r="G13" s="47" t="s">
        <v>2</v>
      </c>
      <c r="H13" s="47" t="s">
        <v>29</v>
      </c>
    </row>
    <row r="14" spans="1:8" s="4" customFormat="1" ht="14.25">
      <c r="A14" s="48">
        <v>1</v>
      </c>
      <c r="B14" s="48">
        <v>2</v>
      </c>
      <c r="C14" s="48">
        <v>3</v>
      </c>
      <c r="D14" s="48">
        <v>4</v>
      </c>
      <c r="E14" s="48">
        <v>5</v>
      </c>
      <c r="F14" s="48">
        <v>6</v>
      </c>
      <c r="G14" s="48">
        <v>7</v>
      </c>
      <c r="H14" s="48">
        <v>8</v>
      </c>
    </row>
    <row r="15" spans="1:8" s="10" customFormat="1" ht="30" customHeight="1">
      <c r="A15" s="15">
        <v>852</v>
      </c>
      <c r="B15" s="16"/>
      <c r="C15" s="15"/>
      <c r="D15" s="45" t="s">
        <v>27</v>
      </c>
      <c r="E15" s="80">
        <f>E16</f>
        <v>49822</v>
      </c>
      <c r="F15" s="80">
        <f>F16</f>
        <v>10800</v>
      </c>
      <c r="G15" s="80"/>
      <c r="H15" s="80">
        <f>H16</f>
        <v>60622</v>
      </c>
    </row>
    <row r="16" spans="1:8" ht="15.75" customHeight="1">
      <c r="A16" s="13"/>
      <c r="B16" s="14">
        <v>85228</v>
      </c>
      <c r="C16" s="14"/>
      <c r="D16" s="5" t="s">
        <v>47</v>
      </c>
      <c r="E16" s="81">
        <f>E17+E18+E19</f>
        <v>49822</v>
      </c>
      <c r="F16" s="81">
        <f>F17+F18+F19+F20</f>
        <v>10800</v>
      </c>
      <c r="G16" s="81"/>
      <c r="H16" s="81">
        <f>H17+H18+H19+H20</f>
        <v>60622</v>
      </c>
    </row>
    <row r="17" spans="1:8" ht="15.75" customHeight="1">
      <c r="A17" s="13"/>
      <c r="B17" s="14"/>
      <c r="C17" s="14">
        <v>4010</v>
      </c>
      <c r="D17" s="5" t="s">
        <v>48</v>
      </c>
      <c r="E17" s="81">
        <v>41248</v>
      </c>
      <c r="F17" s="81">
        <v>8225</v>
      </c>
      <c r="G17" s="81"/>
      <c r="H17" s="81">
        <f>E17+F17</f>
        <v>49473</v>
      </c>
    </row>
    <row r="18" spans="1:8" ht="16.5" customHeight="1">
      <c r="A18" s="13"/>
      <c r="B18" s="14"/>
      <c r="C18" s="14">
        <v>4110</v>
      </c>
      <c r="D18" s="11" t="s">
        <v>43</v>
      </c>
      <c r="E18" s="81">
        <v>7265</v>
      </c>
      <c r="F18" s="81">
        <v>2119</v>
      </c>
      <c r="G18" s="81"/>
      <c r="H18" s="81">
        <f>E18+F18</f>
        <v>9384</v>
      </c>
    </row>
    <row r="19" spans="1:8" ht="15.75" customHeight="1">
      <c r="A19" s="13"/>
      <c r="B19" s="14"/>
      <c r="C19" s="14">
        <v>4120</v>
      </c>
      <c r="D19" s="11" t="s">
        <v>44</v>
      </c>
      <c r="E19" s="81">
        <v>1309</v>
      </c>
      <c r="F19" s="81">
        <v>12</v>
      </c>
      <c r="G19" s="81"/>
      <c r="H19" s="81">
        <f>E19+F19</f>
        <v>1321</v>
      </c>
    </row>
    <row r="20" spans="1:8" s="4" customFormat="1" ht="15" customHeight="1">
      <c r="A20" s="14"/>
      <c r="B20" s="14"/>
      <c r="C20" s="46">
        <v>4440</v>
      </c>
      <c r="D20" s="11" t="s">
        <v>65</v>
      </c>
      <c r="E20" s="81"/>
      <c r="F20" s="81">
        <v>444</v>
      </c>
      <c r="G20" s="81"/>
      <c r="H20" s="81">
        <f>E20+F20</f>
        <v>444</v>
      </c>
    </row>
    <row r="21" spans="1:8" s="49" customFormat="1" ht="15" customHeight="1">
      <c r="A21" s="2"/>
      <c r="B21" s="2"/>
      <c r="C21" s="2"/>
      <c r="D21" s="59" t="s">
        <v>30</v>
      </c>
      <c r="E21" s="81">
        <f>E15</f>
        <v>49822</v>
      </c>
      <c r="F21" s="81">
        <f>F15</f>
        <v>10800</v>
      </c>
      <c r="G21" s="81"/>
      <c r="H21" s="81">
        <f>H15</f>
        <v>60622</v>
      </c>
    </row>
    <row r="22" spans="1:8" s="49" customFormat="1" ht="15" customHeight="1">
      <c r="A22" s="82"/>
      <c r="B22" s="82"/>
      <c r="C22" s="82"/>
      <c r="D22" s="83"/>
      <c r="E22" s="84"/>
      <c r="F22" s="84"/>
      <c r="G22" s="84"/>
      <c r="H22" s="84"/>
    </row>
    <row r="23" spans="6:8" ht="14.25">
      <c r="F23" s="58" t="s">
        <v>0</v>
      </c>
      <c r="G23" s="58"/>
      <c r="H23" s="58"/>
    </row>
    <row r="24" spans="6:8" ht="21" customHeight="1">
      <c r="F24" s="58" t="s">
        <v>8</v>
      </c>
      <c r="G24" s="58"/>
      <c r="H24" s="58"/>
    </row>
  </sheetData>
  <mergeCells count="7">
    <mergeCell ref="F23:H23"/>
    <mergeCell ref="F24:H24"/>
    <mergeCell ref="A1:H1"/>
    <mergeCell ref="A2:H2"/>
    <mergeCell ref="A3:G3"/>
    <mergeCell ref="A4:B4"/>
    <mergeCell ref="A12:B12"/>
  </mergeCells>
  <printOptions/>
  <pageMargins left="0.29" right="0.24" top="0.21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2007-11-13T08:58:22Z</cp:lastPrinted>
  <dcterms:created xsi:type="dcterms:W3CDTF">2001-03-22T14:50:42Z</dcterms:created>
  <dcterms:modified xsi:type="dcterms:W3CDTF">2007-11-13T09:05:17Z</dcterms:modified>
  <cp:category/>
  <cp:version/>
  <cp:contentType/>
  <cp:contentStatus/>
</cp:coreProperties>
</file>