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do 22" sheetId="1" r:id="rId1"/>
    <sheet name="zał nr 2 do 22" sheetId="2" r:id="rId2"/>
    <sheet name="zał nr 3 do 22" sheetId="3" r:id="rId3"/>
    <sheet name="zał nr 4 do 22" sheetId="4" r:id="rId4"/>
  </sheets>
  <definedNames>
    <definedName name="_xlnm.Print_Area" localSheetId="0">'zał nr 1 do 22'!$A$1:$E$37</definedName>
    <definedName name="_xlnm.Print_Area" localSheetId="1">'zał nr 2 do 22'!$A$1:$E$27</definedName>
  </definedNames>
  <calcPr fullCalcOnLoad="1"/>
</workbook>
</file>

<file path=xl/sharedStrings.xml><?xml version="1.0" encoding="utf-8"?>
<sst xmlns="http://schemas.openxmlformats.org/spreadsheetml/2006/main" count="138" uniqueCount="66">
  <si>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</si>
  <si>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</si>
  <si>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</si>
  <si>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</si>
  <si>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</si>
  <si>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</si>
  <si>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</si>
  <si>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</si>
  <si>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</si>
  <si>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</si>
  <si>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</si>
  <si>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</si>
  <si>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Wydatki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</si>
  <si>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</si>
  <si>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</si>
  <si>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</si>
  <si>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</si>
  <si>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Plan przed zmianą</t>
  </si>
  <si>
    <t>Plan po zmianie</t>
  </si>
  <si>
    <t>Razem   wydatki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</si>
  <si>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</si>
  <si>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</si>
  <si>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</si>
  <si>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</si>
  <si>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budżetowych  na rok 2009</t>
  </si>
  <si>
    <t>Oświata i wychowanie</t>
  </si>
  <si>
    <t>Szkoły podstawowe</t>
  </si>
  <si>
    <t>Gimnazja</t>
  </si>
  <si>
    <t>Zakup usług pozostałych</t>
  </si>
  <si>
    <t>Pozostała działalność</t>
  </si>
  <si>
    <t>na rok 2009  w związku ze zwiększeniem dotacji celowej na realizację  własnych  zadań bieżących  gmin</t>
  </si>
  <si>
    <t>Dotacje celowe otrzymane z budżetu państwa na realizację własnych  zadań bieżących gmin</t>
  </si>
  <si>
    <t>Ogółem  dochody</t>
  </si>
  <si>
    <t>Ogółem wydatki</t>
  </si>
  <si>
    <t>Świadczenia społeczne</t>
  </si>
  <si>
    <r>
      <t xml:space="preserve">                              Zał. Nr 1  do zarządzenia  Nr 22 </t>
    </r>
    <r>
      <rPr>
        <sz val="11"/>
        <rFont val="Arial CE"/>
        <family val="0"/>
      </rPr>
      <t>/2009</t>
    </r>
  </si>
  <si>
    <t xml:space="preserve">                          z dnia   17 sierpnia  2009r</t>
  </si>
  <si>
    <t xml:space="preserve">                                                   Zał. Nr 2  do  zarządzenia  Nr 22/2009</t>
  </si>
  <si>
    <t xml:space="preserve">                                              z dnia  17 sierpnia   2009r</t>
  </si>
  <si>
    <t>Zestawienie zmian w planie  dochodów i wydatków  na zadania zlecone  na   2009 rok</t>
  </si>
  <si>
    <t>Pomoc spoleczna</t>
  </si>
  <si>
    <t>85214</t>
  </si>
  <si>
    <t>Zasiłki i pomoc w naturze oraz składki na ubezpieczenia społeczne</t>
  </si>
  <si>
    <t>Składki na ubezpieczenia zdrowotne  opłacane za  osoby pobierające  niektóre świadczenia z pomocy społecznej oraz niektóre świadczenia rodzinne</t>
  </si>
  <si>
    <t>Dotacje celowe otrzymane z budżetu państwa na realizację zadań bieżących z zakresu administracji rządowej oraz innych zadań zleconych gminie</t>
  </si>
  <si>
    <t xml:space="preserve">Składki na ubezpieczenia zdrowotne </t>
  </si>
  <si>
    <t xml:space="preserve">                                                   Zał. Nr 3 do  zarządzenia  Nr 22/2009</t>
  </si>
  <si>
    <t xml:space="preserve">                                              z dnia  17 sierpnia 2009r</t>
  </si>
  <si>
    <t>Zmiany powyśsze wprowadza się z uwagi na konieczność zabezpieczenia środków na opracowanie studium wykonalności zadania "Budowa hali sportowej w Międzyborowie".</t>
  </si>
  <si>
    <t>Zakup usług obejmujących wykonanie ekspertyz, analiz i opinii</t>
  </si>
  <si>
    <t>wynikających z przeniesienia wydatków  między  rozdziałami  w obrębie działu klasyfikacji budżetowej .</t>
  </si>
  <si>
    <t xml:space="preserve">                                                                                                                                                   Zał. Nr 4 do zarządzenia  Nr 22/2009 Wójta Gminy Jaktorów</t>
  </si>
  <si>
    <t xml:space="preserve">                                                                                                                                                                      z dnia  17 sierpnia   2009r</t>
  </si>
  <si>
    <t>852</t>
  </si>
  <si>
    <t>85213</t>
  </si>
  <si>
    <t>Ogółem zmniejszenie</t>
  </si>
  <si>
    <t>Uzasadnienie</t>
  </si>
  <si>
    <r>
      <t xml:space="preserve">   1) </t>
    </r>
    <r>
      <rPr>
        <u val="single"/>
        <sz val="11"/>
        <rFont val="Arial CE"/>
        <family val="0"/>
      </rPr>
      <t>Dział 801 - Oświata i wychowanie</t>
    </r>
    <r>
      <rPr>
        <sz val="11"/>
        <rFont val="Arial CE"/>
        <family val="2"/>
      </rPr>
      <t xml:space="preserve"> - zmiany  wprowadza się zgodnie z pismem  Nr FIN.I-301/3011/854/55/2009   Mazowieckiego Urzędu Wojewódzkiego w Warszawie  - Wydział Finansów i Budżetu   z  przeznaczeniem na rozszerzenie istniejącej sieci monitoringu w Szkole Podstawowej w Międzyborowie - 12.000 zł. 
</t>
    </r>
  </si>
  <si>
    <r>
      <t xml:space="preserve">   2) </t>
    </r>
    <r>
      <rPr>
        <u val="single"/>
        <sz val="11"/>
        <rFont val="Arial CE"/>
        <family val="0"/>
      </rPr>
      <t>Dział 852 - Pomoc społeczna</t>
    </r>
    <r>
      <rPr>
        <sz val="11"/>
        <rFont val="Arial CE"/>
        <family val="2"/>
      </rPr>
      <t xml:space="preserve"> - Zwiększa się dotację na dofinansowanie własnych zadań bieżących gmin o kwotę 94.841 zł z przeznaczeniem na wypłatę zasiłków oraz rozliczenie składek zdrowotnych.  Zmiany w planie dochodów i wydatków  wprowadza się zgodnie z pismem NR FIN.I-301/3011/852/111/09 Mazowieckiego Urzędu Wojewódzkiego w Warszawie  Wydziału Finansów z uwagi na zmianę ustawy z dnia 23 stycznia 2009 roku o zmianie niektórych ustaw w związku ze zmianami w organizacji i podziale zadań administracji publicznej w województwie (Dz. U. Nr 92, poz.753 z dnia 16 czerwca 2009r).</t>
    </r>
  </si>
  <si>
    <r>
      <t>Zmniejsza się  w</t>
    </r>
    <r>
      <rPr>
        <u val="single"/>
        <sz val="11"/>
        <rFont val="Arial CE"/>
        <family val="0"/>
      </rPr>
      <t xml:space="preserve"> dziale 852 - Pomoc społeczna</t>
    </r>
    <r>
      <rPr>
        <sz val="11"/>
        <rFont val="Arial CE"/>
        <family val="2"/>
      </rPr>
      <t xml:space="preserve">   dotację celową na zadania zlecone o kwotę 94.841 zł. Zmiany w planie dochodów i wydatków  wprowadza się zgodnie z pismem NR FIN.I-301/3011/852/111/09 Mazowieckiego Urzędu Wojewódzkiego w Warszawie  Wydziału Finansów z uwagi na zmianę ustawy z dnia 23 stycznia 2009 roku o zmianie niektórych ustaw w związku ze zmianami w organizacji i podziale zadań administracji publicznej w województwie (Dz. U. Nr 92, poz.753 z dnia 16 czerwca 2009r).</t>
    </r>
  </si>
  <si>
    <t xml:space="preserve">                                                                            Wójt Gminy</t>
  </si>
  <si>
    <t xml:space="preserve">                                                                           Maciej Śliwerski</t>
  </si>
  <si>
    <t>Zestawienie zmian w planie  dochodów i   wydatków na zadania zlecone z zakresu administracji rządowej na rok 2009</t>
  </si>
  <si>
    <t>Pomoc społeczna</t>
  </si>
  <si>
    <t>Razem   dochody</t>
  </si>
  <si>
    <t>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</si>
</sst>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b/>
      <sz val="10"/>
      <name val="Arial CE"/>
      <family val="0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9">
      <selection activeCell="A20" sqref="A20:B20"/>
    </sheetView>
  </sheetViews>
  <sheetFormatPr defaultColWidth="9.00390625" defaultRowHeight="12.75"/>
  <cols>
    <col min="1" max="1" width="6.00390625" style="9" customWidth="1"/>
    <col min="2" max="2" width="9.25390625" style="9" bestFit="1" customWidth="1"/>
    <col min="3" max="3" width="6.625" style="9" customWidth="1"/>
    <col min="4" max="4" width="56.625" style="9" customWidth="1"/>
    <col min="5" max="5" width="14.875" style="9" customWidth="1"/>
    <col min="6" max="16384" width="9.125" style="9" customWidth="1"/>
  </cols>
  <sheetData>
    <row r="1" spans="4:5" ht="19.5" customHeight="1">
      <c r="D1" s="64" t="s">
        <v>35</v>
      </c>
      <c r="E1" s="64"/>
    </row>
    <row r="2" spans="3:5" ht="16.5" customHeight="1">
      <c r="C2" s="64" t="s">
        <v>8</v>
      </c>
      <c r="D2" s="64"/>
      <c r="E2" s="64"/>
    </row>
    <row r="3" spans="3:5" ht="19.5" customHeight="1">
      <c r="C3" s="10"/>
      <c r="D3" s="64" t="s">
        <v>36</v>
      </c>
      <c r="E3" s="64"/>
    </row>
    <row r="4" spans="3:4" ht="12.75" customHeight="1">
      <c r="C4" s="10"/>
      <c r="D4" s="10"/>
    </row>
    <row r="5" spans="1:5" s="12" customFormat="1" ht="14.25" customHeight="1">
      <c r="A5" s="11"/>
      <c r="B5" s="69" t="s">
        <v>9</v>
      </c>
      <c r="C5" s="69"/>
      <c r="D5" s="69"/>
      <c r="E5" s="69"/>
    </row>
    <row r="6" spans="1:5" s="12" customFormat="1" ht="33" customHeight="1">
      <c r="A6" s="70" t="s">
        <v>30</v>
      </c>
      <c r="B6" s="70"/>
      <c r="C6" s="70"/>
      <c r="D6" s="70"/>
      <c r="E6" s="70"/>
    </row>
    <row r="7" spans="1:4" ht="21" customHeight="1">
      <c r="A7" s="68" t="s">
        <v>10</v>
      </c>
      <c r="B7" s="68"/>
      <c r="C7" s="13"/>
      <c r="D7" s="13"/>
    </row>
    <row r="8" spans="1:5" s="15" customFormat="1" ht="26.25" customHeight="1">
      <c r="A8" s="14" t="s">
        <v>3</v>
      </c>
      <c r="B8" s="14" t="s">
        <v>4</v>
      </c>
      <c r="C8" s="14" t="s">
        <v>5</v>
      </c>
      <c r="D8" s="14" t="s">
        <v>6</v>
      </c>
      <c r="E8" s="14" t="s">
        <v>11</v>
      </c>
    </row>
    <row r="9" spans="1:5" s="17" customFormat="1" ht="14.25">
      <c r="A9" s="14">
        <v>1</v>
      </c>
      <c r="B9" s="14">
        <v>2</v>
      </c>
      <c r="C9" s="14">
        <v>3</v>
      </c>
      <c r="D9" s="14">
        <v>4</v>
      </c>
      <c r="E9" s="16">
        <v>5</v>
      </c>
    </row>
    <row r="10" spans="1:5" s="55" customFormat="1" ht="19.5" customHeight="1">
      <c r="A10" s="51">
        <v>801</v>
      </c>
      <c r="B10" s="52"/>
      <c r="C10" s="52"/>
      <c r="D10" s="53" t="s">
        <v>25</v>
      </c>
      <c r="E10" s="54">
        <f>E11</f>
        <v>12000</v>
      </c>
    </row>
    <row r="11" spans="1:5" s="17" customFormat="1" ht="19.5" customHeight="1">
      <c r="A11" s="47"/>
      <c r="B11" s="14">
        <v>80195</v>
      </c>
      <c r="C11" s="14"/>
      <c r="D11" s="48" t="s">
        <v>29</v>
      </c>
      <c r="E11" s="50">
        <f>E12</f>
        <v>12000</v>
      </c>
    </row>
    <row r="12" spans="1:5" s="17" customFormat="1" ht="31.5" customHeight="1">
      <c r="A12" s="47"/>
      <c r="B12" s="14"/>
      <c r="C12" s="49">
        <v>2030</v>
      </c>
      <c r="D12" s="39" t="s">
        <v>31</v>
      </c>
      <c r="E12" s="50">
        <v>12000</v>
      </c>
    </row>
    <row r="13" spans="1:5" s="17" customFormat="1" ht="21.75" customHeight="1">
      <c r="A13" s="42">
        <v>852</v>
      </c>
      <c r="B13" s="18"/>
      <c r="C13" s="19"/>
      <c r="D13" s="36" t="s">
        <v>40</v>
      </c>
      <c r="E13" s="54">
        <f>E14+E16</f>
        <v>94841</v>
      </c>
    </row>
    <row r="14" spans="1:5" s="17" customFormat="1" ht="43.5" customHeight="1">
      <c r="A14" s="42"/>
      <c r="B14" s="59">
        <v>85213</v>
      </c>
      <c r="C14" s="19"/>
      <c r="D14" s="8" t="s">
        <v>43</v>
      </c>
      <c r="E14" s="50">
        <f>E15</f>
        <v>7241</v>
      </c>
    </row>
    <row r="15" spans="1:5" s="17" customFormat="1" ht="31.5" customHeight="1">
      <c r="A15" s="47"/>
      <c r="B15" s="14"/>
      <c r="C15" s="7">
        <v>2030</v>
      </c>
      <c r="D15" s="39" t="s">
        <v>31</v>
      </c>
      <c r="E15" s="50">
        <v>7241</v>
      </c>
    </row>
    <row r="16" spans="1:5" s="17" customFormat="1" ht="26.25" customHeight="1">
      <c r="A16" s="47"/>
      <c r="B16" s="14">
        <v>85214</v>
      </c>
      <c r="C16" s="7"/>
      <c r="D16" s="8" t="s">
        <v>42</v>
      </c>
      <c r="E16" s="50">
        <f>E17</f>
        <v>87600</v>
      </c>
    </row>
    <row r="17" spans="1:5" s="17" customFormat="1" ht="31.5" customHeight="1">
      <c r="A17" s="47"/>
      <c r="B17" s="14"/>
      <c r="C17" s="7">
        <v>2030</v>
      </c>
      <c r="D17" s="39" t="s">
        <v>31</v>
      </c>
      <c r="E17" s="50">
        <v>87600</v>
      </c>
    </row>
    <row r="18" spans="1:5" ht="21" customHeight="1">
      <c r="A18" s="22"/>
      <c r="B18" s="22"/>
      <c r="C18" s="22"/>
      <c r="D18" s="14" t="s">
        <v>32</v>
      </c>
      <c r="E18" s="23">
        <f>E10+E13</f>
        <v>106841</v>
      </c>
    </row>
    <row r="19" spans="1:5" s="13" customFormat="1" ht="14.25">
      <c r="A19" s="24"/>
      <c r="B19" s="24"/>
      <c r="C19" s="24"/>
      <c r="D19" s="24"/>
      <c r="E19" s="25"/>
    </row>
    <row r="20" spans="1:5" ht="24.75" customHeight="1">
      <c r="A20" s="68" t="s">
        <v>12</v>
      </c>
      <c r="B20" s="68"/>
      <c r="C20" s="24"/>
      <c r="D20" s="24"/>
      <c r="E20" s="25"/>
    </row>
    <row r="21" spans="1:5" s="17" customFormat="1" ht="23.25" customHeight="1">
      <c r="A21" s="14" t="s">
        <v>3</v>
      </c>
      <c r="B21" s="14" t="s">
        <v>4</v>
      </c>
      <c r="C21" s="14" t="s">
        <v>5</v>
      </c>
      <c r="D21" s="14" t="s">
        <v>13</v>
      </c>
      <c r="E21" s="16" t="s">
        <v>11</v>
      </c>
    </row>
    <row r="22" spans="1:5" s="17" customFormat="1" ht="15.75" customHeight="1">
      <c r="A22" s="14">
        <v>1</v>
      </c>
      <c r="B22" s="14">
        <v>2</v>
      </c>
      <c r="C22" s="14">
        <v>3</v>
      </c>
      <c r="D22" s="14">
        <v>4</v>
      </c>
      <c r="E22" s="16">
        <v>5</v>
      </c>
    </row>
    <row r="23" spans="1:5" s="55" customFormat="1" ht="22.5" customHeight="1">
      <c r="A23" s="51">
        <v>801</v>
      </c>
      <c r="B23" s="52"/>
      <c r="C23" s="52"/>
      <c r="D23" s="53" t="s">
        <v>25</v>
      </c>
      <c r="E23" s="54">
        <f>E24</f>
        <v>12000</v>
      </c>
    </row>
    <row r="24" spans="1:5" s="17" customFormat="1" ht="19.5" customHeight="1">
      <c r="A24" s="47"/>
      <c r="B24" s="14">
        <v>80195</v>
      </c>
      <c r="C24" s="14"/>
      <c r="D24" s="57" t="s">
        <v>29</v>
      </c>
      <c r="E24" s="50">
        <f>E25</f>
        <v>12000</v>
      </c>
    </row>
    <row r="25" spans="1:5" s="55" customFormat="1" ht="19.5" customHeight="1">
      <c r="A25" s="51"/>
      <c r="B25" s="52"/>
      <c r="C25" s="56">
        <v>4300</v>
      </c>
      <c r="D25" s="57" t="s">
        <v>28</v>
      </c>
      <c r="E25" s="50">
        <v>12000</v>
      </c>
    </row>
    <row r="26" spans="1:5" s="55" customFormat="1" ht="19.5" customHeight="1">
      <c r="A26" s="42">
        <v>852</v>
      </c>
      <c r="B26" s="18"/>
      <c r="C26" s="19"/>
      <c r="D26" s="36" t="s">
        <v>40</v>
      </c>
      <c r="E26" s="61">
        <f>E27+E29</f>
        <v>94841</v>
      </c>
    </row>
    <row r="27" spans="1:5" s="55" customFormat="1" ht="42.75" customHeight="1">
      <c r="A27" s="51"/>
      <c r="B27" s="7">
        <v>85213</v>
      </c>
      <c r="C27" s="19"/>
      <c r="D27" s="8" t="s">
        <v>43</v>
      </c>
      <c r="E27" s="50">
        <f>E28</f>
        <v>7241</v>
      </c>
    </row>
    <row r="28" spans="1:5" s="55" customFormat="1" ht="23.25" customHeight="1">
      <c r="A28" s="51"/>
      <c r="B28" s="52"/>
      <c r="C28" s="56">
        <v>4130</v>
      </c>
      <c r="D28" s="5" t="s">
        <v>45</v>
      </c>
      <c r="E28" s="50">
        <v>7241</v>
      </c>
    </row>
    <row r="29" spans="1:5" s="55" customFormat="1" ht="27.75" customHeight="1">
      <c r="A29" s="51"/>
      <c r="B29" s="56">
        <v>85214</v>
      </c>
      <c r="C29" s="56"/>
      <c r="D29" s="8" t="s">
        <v>42</v>
      </c>
      <c r="E29" s="50">
        <f>E30</f>
        <v>87600</v>
      </c>
    </row>
    <row r="30" spans="1:5" s="55" customFormat="1" ht="24" customHeight="1">
      <c r="A30" s="51"/>
      <c r="B30" s="52"/>
      <c r="C30" s="56">
        <v>3110</v>
      </c>
      <c r="D30" s="5" t="s">
        <v>34</v>
      </c>
      <c r="E30" s="50">
        <v>87600</v>
      </c>
    </row>
    <row r="31" spans="1:5" ht="21.75" customHeight="1">
      <c r="A31" s="22"/>
      <c r="B31" s="22"/>
      <c r="C31" s="22"/>
      <c r="D31" s="14" t="s">
        <v>33</v>
      </c>
      <c r="E31" s="23">
        <f>E23+E26</f>
        <v>106841</v>
      </c>
    </row>
    <row r="32" spans="1:5" ht="21.75" customHeight="1">
      <c r="A32" s="66" t="s">
        <v>56</v>
      </c>
      <c r="B32" s="66"/>
      <c r="C32" s="66"/>
      <c r="D32" s="62"/>
      <c r="E32" s="63"/>
    </row>
    <row r="33" spans="1:5" ht="60" customHeight="1">
      <c r="A33" s="71" t="s">
        <v>57</v>
      </c>
      <c r="B33" s="71"/>
      <c r="C33" s="71"/>
      <c r="D33" s="71"/>
      <c r="E33" s="71"/>
    </row>
    <row r="34" spans="1:5" ht="105.75" customHeight="1">
      <c r="A34" s="67" t="s">
        <v>58</v>
      </c>
      <c r="B34" s="67"/>
      <c r="C34" s="67"/>
      <c r="D34" s="67"/>
      <c r="E34" s="67"/>
    </row>
    <row r="35" spans="4:5" ht="20.25" customHeight="1">
      <c r="D35" s="65" t="s">
        <v>14</v>
      </c>
      <c r="E35" s="65"/>
    </row>
    <row r="37" spans="4:5" ht="21.75" customHeight="1">
      <c r="D37" s="65" t="s">
        <v>15</v>
      </c>
      <c r="E37" s="65"/>
    </row>
    <row r="50" ht="12.75">
      <c r="D50" s="9" t="s">
        <v>16</v>
      </c>
    </row>
  </sheetData>
  <mergeCells count="12">
    <mergeCell ref="D37:E37"/>
    <mergeCell ref="B5:E5"/>
    <mergeCell ref="A6:E6"/>
    <mergeCell ref="A33:E33"/>
    <mergeCell ref="D1:E1"/>
    <mergeCell ref="C2:E2"/>
    <mergeCell ref="D3:E3"/>
    <mergeCell ref="D35:E35"/>
    <mergeCell ref="A32:C32"/>
    <mergeCell ref="A34:E34"/>
    <mergeCell ref="A7:B7"/>
    <mergeCell ref="A20:B20"/>
  </mergeCells>
  <printOptions/>
  <pageMargins left="0.64" right="0.28" top="0.67" bottom="1" header="0.3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7">
      <selection activeCell="D21" sqref="D21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0.25390625" style="1" customWidth="1"/>
    <col min="5" max="5" width="12.875" style="1" customWidth="1"/>
    <col min="6" max="6" width="5.625" style="1" customWidth="1"/>
    <col min="7" max="16384" width="9.125" style="1" customWidth="1"/>
  </cols>
  <sheetData>
    <row r="1" spans="4:6" ht="17.25" customHeight="1">
      <c r="D1" s="72" t="s">
        <v>37</v>
      </c>
      <c r="E1" s="72"/>
      <c r="F1" s="4"/>
    </row>
    <row r="2" spans="4:6" ht="18.75" customHeight="1">
      <c r="D2" s="72" t="s">
        <v>20</v>
      </c>
      <c r="E2" s="72"/>
      <c r="F2" s="4"/>
    </row>
    <row r="3" spans="4:6" ht="17.25" customHeight="1">
      <c r="D3" s="72" t="s">
        <v>38</v>
      </c>
      <c r="E3" s="72"/>
      <c r="F3" s="4"/>
    </row>
    <row r="4" spans="2:5" ht="21" customHeight="1">
      <c r="B4" s="72" t="s">
        <v>39</v>
      </c>
      <c r="C4" s="72"/>
      <c r="D4" s="72"/>
      <c r="E4" s="72"/>
    </row>
    <row r="5" spans="2:5" ht="18.75" customHeight="1">
      <c r="B5" s="73"/>
      <c r="C5" s="73"/>
      <c r="D5" s="73"/>
      <c r="E5" s="73"/>
    </row>
    <row r="6" spans="1:5" ht="18.75" customHeight="1">
      <c r="A6" s="75" t="s">
        <v>10</v>
      </c>
      <c r="B6" s="75"/>
      <c r="C6" s="58"/>
      <c r="D6" s="58"/>
      <c r="E6" s="58"/>
    </row>
    <row r="7" spans="1:5" ht="25.5" customHeight="1">
      <c r="A7" s="29" t="s">
        <v>3</v>
      </c>
      <c r="B7" s="29" t="s">
        <v>4</v>
      </c>
      <c r="C7" s="3" t="s">
        <v>5</v>
      </c>
      <c r="D7" s="3" t="s">
        <v>6</v>
      </c>
      <c r="E7" s="3" t="s">
        <v>2</v>
      </c>
    </row>
    <row r="8" spans="1:5" s="28" customFormat="1" ht="23.25" customHeight="1">
      <c r="A8" s="42">
        <v>852</v>
      </c>
      <c r="B8" s="18"/>
      <c r="C8" s="19"/>
      <c r="D8" s="36" t="s">
        <v>40</v>
      </c>
      <c r="E8" s="40">
        <f>E9+E11</f>
        <v>94841</v>
      </c>
    </row>
    <row r="9" spans="1:5" s="28" customFormat="1" ht="44.25" customHeight="1">
      <c r="A9" s="42"/>
      <c r="B9" s="59">
        <v>85213</v>
      </c>
      <c r="C9" s="19"/>
      <c r="D9" s="8" t="s">
        <v>43</v>
      </c>
      <c r="E9" s="30">
        <f>E10</f>
        <v>7241</v>
      </c>
    </row>
    <row r="10" spans="1:5" s="28" customFormat="1" ht="43.5" customHeight="1">
      <c r="A10" s="42"/>
      <c r="B10" s="18"/>
      <c r="C10" s="7">
        <v>2010</v>
      </c>
      <c r="D10" s="8" t="s">
        <v>44</v>
      </c>
      <c r="E10" s="30">
        <v>7241</v>
      </c>
    </row>
    <row r="11" spans="1:5" ht="27" customHeight="1">
      <c r="A11" s="29"/>
      <c r="B11" s="20" t="s">
        <v>41</v>
      </c>
      <c r="C11" s="19"/>
      <c r="D11" s="8" t="s">
        <v>42</v>
      </c>
      <c r="E11" s="30">
        <f>E12</f>
        <v>87600</v>
      </c>
    </row>
    <row r="12" spans="1:5" ht="43.5" customHeight="1">
      <c r="A12" s="29"/>
      <c r="B12" s="6"/>
      <c r="C12" s="7">
        <v>2010</v>
      </c>
      <c r="D12" s="8" t="s">
        <v>44</v>
      </c>
      <c r="E12" s="21">
        <v>87600</v>
      </c>
    </row>
    <row r="13" spans="1:5" ht="24" customHeight="1">
      <c r="A13" s="5"/>
      <c r="B13" s="5"/>
      <c r="C13" s="5"/>
      <c r="D13" s="60" t="s">
        <v>55</v>
      </c>
      <c r="E13" s="31">
        <f>E8</f>
        <v>94841</v>
      </c>
    </row>
    <row r="14" spans="2:5" ht="14.25" customHeight="1">
      <c r="B14" s="58"/>
      <c r="C14" s="58"/>
      <c r="D14" s="58"/>
      <c r="E14" s="58"/>
    </row>
    <row r="15" spans="1:2" ht="21" customHeight="1">
      <c r="A15" s="74" t="s">
        <v>21</v>
      </c>
      <c r="B15" s="74"/>
    </row>
    <row r="16" spans="1:5" ht="25.5" customHeight="1">
      <c r="A16" s="29" t="s">
        <v>3</v>
      </c>
      <c r="B16" s="29" t="s">
        <v>4</v>
      </c>
      <c r="C16" s="3" t="s">
        <v>5</v>
      </c>
      <c r="D16" s="3" t="s">
        <v>6</v>
      </c>
      <c r="E16" s="3" t="s">
        <v>2</v>
      </c>
    </row>
    <row r="17" spans="1:5" s="28" customFormat="1" ht="23.25" customHeight="1">
      <c r="A17" s="42">
        <v>852</v>
      </c>
      <c r="B17" s="18"/>
      <c r="C17" s="19"/>
      <c r="D17" s="36" t="s">
        <v>40</v>
      </c>
      <c r="E17" s="40">
        <f>E18+E20</f>
        <v>94841</v>
      </c>
    </row>
    <row r="18" spans="1:5" s="28" customFormat="1" ht="43.5" customHeight="1">
      <c r="A18" s="42"/>
      <c r="B18" s="59">
        <v>85213</v>
      </c>
      <c r="C18" s="19"/>
      <c r="D18" s="8" t="s">
        <v>43</v>
      </c>
      <c r="E18" s="30">
        <f>E19</f>
        <v>7241</v>
      </c>
    </row>
    <row r="19" spans="1:5" s="28" customFormat="1" ht="18" customHeight="1">
      <c r="A19" s="42"/>
      <c r="B19" s="18"/>
      <c r="C19" s="7">
        <v>4130</v>
      </c>
      <c r="D19" s="5" t="s">
        <v>45</v>
      </c>
      <c r="E19" s="30">
        <v>7241</v>
      </c>
    </row>
    <row r="20" spans="1:5" ht="29.25" customHeight="1">
      <c r="A20" s="29"/>
      <c r="B20" s="20" t="s">
        <v>41</v>
      </c>
      <c r="C20" s="19"/>
      <c r="D20" s="8" t="s">
        <v>42</v>
      </c>
      <c r="E20" s="30">
        <f>E21</f>
        <v>87600</v>
      </c>
    </row>
    <row r="21" spans="1:5" ht="18" customHeight="1">
      <c r="A21" s="29"/>
      <c r="B21" s="6"/>
      <c r="C21" s="7">
        <v>3110</v>
      </c>
      <c r="D21" s="5" t="s">
        <v>34</v>
      </c>
      <c r="E21" s="21">
        <v>87600</v>
      </c>
    </row>
    <row r="22" spans="1:5" ht="24" customHeight="1">
      <c r="A22" s="5"/>
      <c r="B22" s="5"/>
      <c r="C22" s="5"/>
      <c r="D22" s="60" t="s">
        <v>55</v>
      </c>
      <c r="E22" s="31">
        <f>E17</f>
        <v>94841</v>
      </c>
    </row>
    <row r="23" spans="2:3" ht="14.25" customHeight="1">
      <c r="B23" s="32" t="s">
        <v>23</v>
      </c>
      <c r="C23" s="32"/>
    </row>
    <row r="24" spans="2:3" ht="85.5" customHeight="1" hidden="1">
      <c r="B24" s="32"/>
      <c r="C24" s="32"/>
    </row>
    <row r="25" spans="1:5" ht="91.5" customHeight="1">
      <c r="A25" s="67" t="s">
        <v>59</v>
      </c>
      <c r="B25" s="67"/>
      <c r="C25" s="67"/>
      <c r="D25" s="67"/>
      <c r="E25" s="67"/>
    </row>
    <row r="26" spans="4:5" ht="16.5" customHeight="1">
      <c r="D26" s="72" t="s">
        <v>60</v>
      </c>
      <c r="E26" s="72"/>
    </row>
    <row r="27" spans="4:5" ht="25.5" customHeight="1">
      <c r="D27" s="72" t="s">
        <v>61</v>
      </c>
      <c r="E27" s="72"/>
    </row>
  </sheetData>
  <mergeCells count="10">
    <mergeCell ref="D1:E1"/>
    <mergeCell ref="D2:E2"/>
    <mergeCell ref="D3:E3"/>
    <mergeCell ref="B4:E4"/>
    <mergeCell ref="D26:E26"/>
    <mergeCell ref="D27:E27"/>
    <mergeCell ref="B5:E5"/>
    <mergeCell ref="A15:B15"/>
    <mergeCell ref="A25:E25"/>
    <mergeCell ref="A6:B6"/>
  </mergeCells>
  <printOptions/>
  <pageMargins left="0.6" right="0.17" top="0.46" bottom="0.37" header="0.35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5" sqref="D25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8.75" customHeight="1">
      <c r="D1" s="72" t="s">
        <v>46</v>
      </c>
      <c r="E1" s="72"/>
      <c r="F1" s="72"/>
      <c r="G1" s="4"/>
    </row>
    <row r="2" spans="4:7" ht="15" customHeight="1">
      <c r="D2" s="72" t="s">
        <v>20</v>
      </c>
      <c r="E2" s="72"/>
      <c r="F2" s="72"/>
      <c r="G2" s="4"/>
    </row>
    <row r="3" spans="4:7" ht="21" customHeight="1">
      <c r="D3" s="72" t="s">
        <v>47</v>
      </c>
      <c r="E3" s="72"/>
      <c r="F3" s="72"/>
      <c r="G3" s="4"/>
    </row>
    <row r="4" spans="2:6" ht="28.5" customHeight="1">
      <c r="B4" s="72" t="s">
        <v>24</v>
      </c>
      <c r="C4" s="72"/>
      <c r="D4" s="72"/>
      <c r="E4" s="72"/>
      <c r="F4" s="72"/>
    </row>
    <row r="5" spans="2:6" ht="29.25" customHeight="1">
      <c r="B5" s="73" t="s">
        <v>50</v>
      </c>
      <c r="C5" s="73"/>
      <c r="D5" s="73"/>
      <c r="E5" s="73"/>
      <c r="F5" s="73"/>
    </row>
    <row r="6" spans="1:2" ht="20.25" customHeight="1">
      <c r="A6" s="74" t="s">
        <v>21</v>
      </c>
      <c r="B6" s="74"/>
    </row>
    <row r="7" spans="1:6" ht="25.5" customHeight="1">
      <c r="A7" s="29" t="s">
        <v>3</v>
      </c>
      <c r="B7" s="29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41" customFormat="1" ht="21" customHeight="1">
      <c r="A8" s="43">
        <v>801</v>
      </c>
      <c r="B8" s="44"/>
      <c r="C8" s="45"/>
      <c r="D8" s="46" t="s">
        <v>25</v>
      </c>
      <c r="E8" s="40">
        <f>E9+E11</f>
        <v>5000</v>
      </c>
      <c r="F8" s="40">
        <f>F9</f>
        <v>5000</v>
      </c>
    </row>
    <row r="9" spans="1:6" ht="19.5" customHeight="1">
      <c r="A9" s="29"/>
      <c r="B9" s="29">
        <v>80101</v>
      </c>
      <c r="C9" s="3"/>
      <c r="D9" s="5" t="s">
        <v>26</v>
      </c>
      <c r="E9" s="33">
        <f>E10</f>
        <v>0</v>
      </c>
      <c r="F9" s="33">
        <f>F10</f>
        <v>5000</v>
      </c>
    </row>
    <row r="10" spans="1:6" ht="30.75" customHeight="1">
      <c r="A10" s="29"/>
      <c r="B10" s="29"/>
      <c r="C10" s="3">
        <v>4390</v>
      </c>
      <c r="D10" s="8" t="s">
        <v>49</v>
      </c>
      <c r="E10" s="33"/>
      <c r="F10" s="33">
        <v>5000</v>
      </c>
    </row>
    <row r="11" spans="1:6" ht="21" customHeight="1">
      <c r="A11" s="29"/>
      <c r="B11" s="29">
        <v>80110</v>
      </c>
      <c r="C11" s="3"/>
      <c r="D11" s="5" t="s">
        <v>27</v>
      </c>
      <c r="E11" s="30">
        <f>E12</f>
        <v>5000</v>
      </c>
      <c r="F11" s="38"/>
    </row>
    <row r="12" spans="1:6" ht="32.25" customHeight="1">
      <c r="A12" s="44"/>
      <c r="B12" s="29"/>
      <c r="C12" s="3">
        <v>4390</v>
      </c>
      <c r="D12" s="8" t="s">
        <v>49</v>
      </c>
      <c r="E12" s="30">
        <v>5000</v>
      </c>
      <c r="F12" s="30"/>
    </row>
    <row r="13" spans="1:6" ht="18" customHeight="1">
      <c r="A13" s="5"/>
      <c r="B13" s="5"/>
      <c r="C13" s="5"/>
      <c r="D13" s="2" t="s">
        <v>22</v>
      </c>
      <c r="E13" s="31">
        <f>E8</f>
        <v>5000</v>
      </c>
      <c r="F13" s="31">
        <f>F8</f>
        <v>5000</v>
      </c>
    </row>
    <row r="14" spans="2:3" ht="24.75" customHeight="1">
      <c r="B14" s="32" t="s">
        <v>23</v>
      </c>
      <c r="C14" s="32"/>
    </row>
    <row r="15" spans="2:3" ht="85.5" customHeight="1" hidden="1">
      <c r="B15" s="32"/>
      <c r="C15" s="32"/>
    </row>
    <row r="16" spans="1:6" ht="39" customHeight="1">
      <c r="A16" s="67" t="s">
        <v>48</v>
      </c>
      <c r="B16" s="67"/>
      <c r="C16" s="67"/>
      <c r="D16" s="67"/>
      <c r="E16" s="67"/>
      <c r="F16" s="67"/>
    </row>
    <row r="17" spans="5:6" ht="16.5" customHeight="1">
      <c r="E17" s="72" t="s">
        <v>0</v>
      </c>
      <c r="F17" s="72"/>
    </row>
    <row r="18" spans="5:6" ht="25.5" customHeight="1">
      <c r="E18" s="72" t="s">
        <v>7</v>
      </c>
      <c r="F18" s="72"/>
    </row>
  </sheetData>
  <mergeCells count="9">
    <mergeCell ref="E17:F17"/>
    <mergeCell ref="E18:F18"/>
    <mergeCell ref="B5:F5"/>
    <mergeCell ref="A6:B6"/>
    <mergeCell ref="A16:F16"/>
    <mergeCell ref="D1:F1"/>
    <mergeCell ref="D2:F2"/>
    <mergeCell ref="D3:F3"/>
    <mergeCell ref="B4:F4"/>
  </mergeCells>
  <printOptions/>
  <pageMargins left="0.63" right="0.24" top="0.56" bottom="0.45" header="0.35" footer="0.3"/>
  <pageSetup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3" sqref="A23:IV23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3.75390625" style="1" customWidth="1"/>
    <col min="5" max="5" width="14.00390625" style="1" customWidth="1"/>
    <col min="6" max="6" width="14.375" style="1" customWidth="1"/>
    <col min="7" max="7" width="13.75390625" style="1" customWidth="1"/>
    <col min="8" max="8" width="13.00390625" style="1" customWidth="1"/>
    <col min="9" max="16384" width="9.125" style="1" customWidth="1"/>
  </cols>
  <sheetData>
    <row r="1" spans="1:8" ht="15" customHeight="1">
      <c r="A1" s="72" t="s">
        <v>51</v>
      </c>
      <c r="B1" s="72"/>
      <c r="C1" s="72"/>
      <c r="D1" s="72"/>
      <c r="E1" s="72"/>
      <c r="F1" s="72"/>
      <c r="G1" s="72"/>
      <c r="H1" s="72"/>
    </row>
    <row r="2" spans="1:8" ht="14.25">
      <c r="A2" s="72" t="s">
        <v>52</v>
      </c>
      <c r="B2" s="72"/>
      <c r="C2" s="72"/>
      <c r="D2" s="72"/>
      <c r="E2" s="72"/>
      <c r="F2" s="72"/>
      <c r="G2" s="72"/>
      <c r="H2" s="72"/>
    </row>
    <row r="3" spans="1:7" ht="15.75" customHeight="1">
      <c r="A3" s="72" t="s">
        <v>62</v>
      </c>
      <c r="B3" s="72"/>
      <c r="C3" s="72"/>
      <c r="D3" s="72"/>
      <c r="E3" s="72"/>
      <c r="F3" s="72"/>
      <c r="G3" s="72"/>
    </row>
    <row r="4" spans="1:7" ht="15.75" customHeight="1">
      <c r="A4" s="4"/>
      <c r="B4" s="4"/>
      <c r="C4" s="4"/>
      <c r="D4" s="4"/>
      <c r="E4" s="4"/>
      <c r="F4" s="4"/>
      <c r="G4" s="4"/>
    </row>
    <row r="5" spans="1:7" ht="15.75" customHeight="1">
      <c r="A5" s="76" t="s">
        <v>10</v>
      </c>
      <c r="B5" s="76"/>
      <c r="C5" s="4"/>
      <c r="D5" s="4"/>
      <c r="E5" s="4"/>
      <c r="F5" s="4"/>
      <c r="G5" s="4"/>
    </row>
    <row r="6" spans="1:8" ht="30.75" customHeight="1">
      <c r="A6" s="3" t="s">
        <v>3</v>
      </c>
      <c r="B6" s="3" t="s">
        <v>4</v>
      </c>
      <c r="C6" s="3" t="s">
        <v>5</v>
      </c>
      <c r="D6" s="3" t="s">
        <v>13</v>
      </c>
      <c r="E6" s="26" t="s">
        <v>17</v>
      </c>
      <c r="F6" s="26" t="s">
        <v>1</v>
      </c>
      <c r="G6" s="26" t="s">
        <v>2</v>
      </c>
      <c r="H6" s="26" t="s">
        <v>18</v>
      </c>
    </row>
    <row r="7" spans="1:8" s="4" customFormat="1" ht="14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s="37" customFormat="1" ht="21" customHeight="1">
      <c r="A8" s="35" t="s">
        <v>53</v>
      </c>
      <c r="B8" s="18"/>
      <c r="C8" s="19"/>
      <c r="D8" s="36" t="s">
        <v>63</v>
      </c>
      <c r="E8" s="34">
        <f>E9+E11</f>
        <v>234800</v>
      </c>
      <c r="F8" s="34">
        <f aca="true" t="shared" si="0" ref="E8:H9">F9</f>
        <v>0</v>
      </c>
      <c r="G8" s="34">
        <f>G9+G11</f>
        <v>94841</v>
      </c>
      <c r="H8" s="34">
        <f>H9+H11</f>
        <v>139959</v>
      </c>
    </row>
    <row r="9" spans="1:8" s="4" customFormat="1" ht="41.25" customHeight="1">
      <c r="A9" s="18"/>
      <c r="B9" s="20" t="s">
        <v>54</v>
      </c>
      <c r="C9" s="19"/>
      <c r="D9" s="8" t="s">
        <v>43</v>
      </c>
      <c r="E9" s="27">
        <f t="shared" si="0"/>
        <v>24800</v>
      </c>
      <c r="F9" s="27">
        <f t="shared" si="0"/>
        <v>0</v>
      </c>
      <c r="G9" s="27">
        <f t="shared" si="0"/>
        <v>7241</v>
      </c>
      <c r="H9" s="27">
        <f t="shared" si="0"/>
        <v>17559</v>
      </c>
    </row>
    <row r="10" spans="1:8" s="4" customFormat="1" ht="41.25" customHeight="1">
      <c r="A10" s="14"/>
      <c r="B10" s="14"/>
      <c r="C10" s="77">
        <v>2010</v>
      </c>
      <c r="D10" s="8" t="s">
        <v>44</v>
      </c>
      <c r="E10" s="27">
        <v>24800</v>
      </c>
      <c r="F10" s="21"/>
      <c r="G10" s="27">
        <v>7241</v>
      </c>
      <c r="H10" s="27">
        <f>E10-G10</f>
        <v>17559</v>
      </c>
    </row>
    <row r="11" spans="1:8" s="4" customFormat="1" ht="19.5" customHeight="1">
      <c r="A11" s="14"/>
      <c r="B11" s="14">
        <v>85214</v>
      </c>
      <c r="C11" s="77"/>
      <c r="D11" s="8" t="s">
        <v>42</v>
      </c>
      <c r="E11" s="27">
        <f>E12</f>
        <v>210000</v>
      </c>
      <c r="F11" s="21"/>
      <c r="G11" s="27">
        <f>G12</f>
        <v>87600</v>
      </c>
      <c r="H11" s="27">
        <f>H12</f>
        <v>122400</v>
      </c>
    </row>
    <row r="12" spans="1:8" s="4" customFormat="1" ht="41.25" customHeight="1">
      <c r="A12" s="14"/>
      <c r="B12" s="14"/>
      <c r="C12" s="77" t="s">
        <v>65</v>
      </c>
      <c r="D12" s="8" t="s">
        <v>44</v>
      </c>
      <c r="E12" s="27">
        <v>210000</v>
      </c>
      <c r="F12" s="21"/>
      <c r="G12" s="27">
        <v>87600</v>
      </c>
      <c r="H12" s="27">
        <f>E12-G12</f>
        <v>122400</v>
      </c>
    </row>
    <row r="13" spans="1:8" s="41" customFormat="1" ht="17.25" customHeight="1">
      <c r="A13" s="78"/>
      <c r="B13" s="78"/>
      <c r="C13" s="78"/>
      <c r="D13" s="79" t="s">
        <v>64</v>
      </c>
      <c r="E13" s="80">
        <f>E8</f>
        <v>234800</v>
      </c>
      <c r="F13" s="80">
        <f>F8</f>
        <v>0</v>
      </c>
      <c r="G13" s="80">
        <f>G8</f>
        <v>94841</v>
      </c>
      <c r="H13" s="80">
        <f>H8</f>
        <v>139959</v>
      </c>
    </row>
    <row r="14" spans="1:7" ht="12.75" customHeight="1">
      <c r="A14" s="4"/>
      <c r="B14" s="4"/>
      <c r="C14" s="4"/>
      <c r="D14" s="4"/>
      <c r="E14" s="4"/>
      <c r="F14" s="4"/>
      <c r="G14" s="4"/>
    </row>
    <row r="15" spans="1:2" ht="19.5" customHeight="1">
      <c r="A15" s="76" t="s">
        <v>12</v>
      </c>
      <c r="B15" s="76"/>
    </row>
    <row r="16" spans="1:8" ht="32.25" customHeight="1">
      <c r="A16" s="3" t="s">
        <v>3</v>
      </c>
      <c r="B16" s="3" t="s">
        <v>4</v>
      </c>
      <c r="C16" s="3" t="s">
        <v>5</v>
      </c>
      <c r="D16" s="3" t="s">
        <v>13</v>
      </c>
      <c r="E16" s="26" t="s">
        <v>17</v>
      </c>
      <c r="F16" s="26" t="s">
        <v>1</v>
      </c>
      <c r="G16" s="26" t="s">
        <v>2</v>
      </c>
      <c r="H16" s="26" t="s">
        <v>18</v>
      </c>
    </row>
    <row r="17" spans="1:8" s="4" customFormat="1" ht="14.2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</row>
    <row r="18" spans="1:8" s="37" customFormat="1" ht="21" customHeight="1">
      <c r="A18" s="35" t="s">
        <v>53</v>
      </c>
      <c r="B18" s="18"/>
      <c r="C18" s="19"/>
      <c r="D18" s="36" t="s">
        <v>40</v>
      </c>
      <c r="E18" s="34">
        <f>E19+E21</f>
        <v>234800</v>
      </c>
      <c r="F18" s="34">
        <f>F19</f>
        <v>0</v>
      </c>
      <c r="G18" s="34">
        <f>G19+G21</f>
        <v>94841</v>
      </c>
      <c r="H18" s="34">
        <f>H19+H21</f>
        <v>139959</v>
      </c>
    </row>
    <row r="19" spans="1:8" s="4" customFormat="1" ht="40.5" customHeight="1">
      <c r="A19" s="18"/>
      <c r="B19" s="20" t="s">
        <v>54</v>
      </c>
      <c r="C19" s="19"/>
      <c r="D19" s="8" t="s">
        <v>43</v>
      </c>
      <c r="E19" s="27">
        <f>E20</f>
        <v>24800</v>
      </c>
      <c r="F19" s="27"/>
      <c r="G19" s="27">
        <f>G20</f>
        <v>7241</v>
      </c>
      <c r="H19" s="27">
        <f>H20</f>
        <v>17559</v>
      </c>
    </row>
    <row r="20" spans="1:8" s="4" customFormat="1" ht="21" customHeight="1">
      <c r="A20" s="18"/>
      <c r="B20" s="20"/>
      <c r="C20" s="7">
        <v>4130</v>
      </c>
      <c r="D20" s="5" t="s">
        <v>45</v>
      </c>
      <c r="E20" s="27">
        <v>24800</v>
      </c>
      <c r="F20" s="27"/>
      <c r="G20" s="27">
        <v>7241</v>
      </c>
      <c r="H20" s="27">
        <f>E20-G20</f>
        <v>17559</v>
      </c>
    </row>
    <row r="21" spans="1:8" s="4" customFormat="1" ht="19.5" customHeight="1">
      <c r="A21" s="18"/>
      <c r="B21" s="20" t="s">
        <v>41</v>
      </c>
      <c r="C21" s="7"/>
      <c r="D21" s="8" t="s">
        <v>42</v>
      </c>
      <c r="E21" s="27">
        <f>E22</f>
        <v>210000</v>
      </c>
      <c r="F21" s="27"/>
      <c r="G21" s="27">
        <f>G22</f>
        <v>87600</v>
      </c>
      <c r="H21" s="27">
        <f>H22</f>
        <v>122400</v>
      </c>
    </row>
    <row r="22" spans="1:8" s="4" customFormat="1" ht="18" customHeight="1">
      <c r="A22" s="18"/>
      <c r="B22" s="20"/>
      <c r="C22" s="7">
        <v>3110</v>
      </c>
      <c r="D22" s="5" t="s">
        <v>34</v>
      </c>
      <c r="E22" s="27">
        <v>210000</v>
      </c>
      <c r="F22" s="27"/>
      <c r="G22" s="27">
        <v>87600</v>
      </c>
      <c r="H22" s="27">
        <f>E22-G22</f>
        <v>122400</v>
      </c>
    </row>
    <row r="23" spans="1:8" s="41" customFormat="1" ht="18.75" customHeight="1">
      <c r="A23" s="78"/>
      <c r="B23" s="78"/>
      <c r="C23" s="78"/>
      <c r="D23" s="79" t="s">
        <v>19</v>
      </c>
      <c r="E23" s="80">
        <f>E18</f>
        <v>234800</v>
      </c>
      <c r="F23" s="80">
        <f>F18</f>
        <v>0</v>
      </c>
      <c r="G23" s="80">
        <f>G18</f>
        <v>94841</v>
      </c>
      <c r="H23" s="80">
        <f>H18</f>
        <v>139959</v>
      </c>
    </row>
    <row r="24" spans="6:8" ht="18.75" customHeight="1">
      <c r="F24" s="72" t="s">
        <v>0</v>
      </c>
      <c r="G24" s="72"/>
      <c r="H24" s="72"/>
    </row>
    <row r="25" spans="6:8" ht="21.75" customHeight="1">
      <c r="F25" s="72" t="s">
        <v>7</v>
      </c>
      <c r="G25" s="72"/>
      <c r="H25" s="72"/>
    </row>
    <row r="26" ht="25.5" customHeight="1"/>
  </sheetData>
  <mergeCells count="7">
    <mergeCell ref="A15:B15"/>
    <mergeCell ref="F24:H24"/>
    <mergeCell ref="F25:H25"/>
    <mergeCell ref="A1:H1"/>
    <mergeCell ref="A2:H2"/>
    <mergeCell ref="A3:G3"/>
    <mergeCell ref="A5:B5"/>
  </mergeCells>
  <printOptions/>
  <pageMargins left="0.44" right="0.2" top="0.33" bottom="0.22" header="0.1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2009-09-04T07:03:47Z</cp:lastPrinted>
  <dcterms:created xsi:type="dcterms:W3CDTF">2001-03-22T14:50:42Z</dcterms:created>
  <dcterms:modified xsi:type="dcterms:W3CDTF">2009-09-04T07:04:27Z</dcterms:modified>
  <cp:category/>
  <cp:version/>
  <cp:contentType/>
  <cp:contentStatus/>
</cp:coreProperties>
</file>