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  <sheet name="zal nr 2" sheetId="2" r:id="rId2"/>
  </sheets>
  <definedNames>
    <definedName name="_xlnm.Print_Area" localSheetId="0">'zal nr 1'!$A$1:$G$20</definedName>
    <definedName name="_xlnm.Print_Area" localSheetId="1">'zal nr 2'!$A$1:$H$22</definedName>
  </definedNames>
  <calcPr fullCalcOnLoad="1"/>
</workbook>
</file>

<file path=xl/sharedStrings.xml><?xml version="1.0" encoding="utf-8"?>
<sst xmlns="http://schemas.openxmlformats.org/spreadsheetml/2006/main" count="53" uniqueCount="39">
  <si>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</si>
  <si>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</si>
  <si>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</si>
  <si>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</si>
  <si>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</si>
  <si>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</si>
  <si>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</si>
  <si>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</si>
  <si>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</si>
  <si>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</si>
  <si>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</si>
  <si>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</si>
  <si>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</si>
  <si>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</si>
  <si>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Wydatki</t>
  </si>
  <si>
    <t>Uzasadnienie</t>
  </si>
  <si>
    <t>Dochody</t>
  </si>
  <si>
    <t>Rozdz</t>
  </si>
  <si>
    <t>Nazwa</t>
  </si>
  <si>
    <t>Dochody ogółem</t>
  </si>
  <si>
    <t>Zestawienie zmian  w planie  finansowym Urzędu Gminy  Jaktorów na rok 2011</t>
  </si>
  <si>
    <t>Zmiany w planie finansowym Urzędu Gminy Jaktorów na rok 2011</t>
  </si>
  <si>
    <t>Planowane wydatki na 2011 r</t>
  </si>
  <si>
    <t>z dnia  18 kwietnia 2011r</t>
  </si>
  <si>
    <t>na podstawie Uchwały Nr VII/44/2011 Rady Gminy Jaktorów z dnia  18 kwietnia  2011r.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</si>
  <si>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</si>
  <si>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</si>
  <si>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</si>
  <si>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</si>
  <si>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 powiatów (związków powiatów), samorządów województw, pozyskane z innych źródeł.</t>
  </si>
  <si>
    <t>010</t>
  </si>
  <si>
    <t>Wydatki inwestycyjne jednostek budżetowych</t>
  </si>
  <si>
    <t>Transport i łączność</t>
  </si>
  <si>
    <t>Drogi publiczne gminne</t>
  </si>
  <si>
    <r>
      <t xml:space="preserve">    Zwiększa się  dochody majątkowe Urzędu Gminy  o kwotę 70.000 zł w dziale  </t>
    </r>
    <r>
      <rPr>
        <u val="single"/>
        <sz val="10"/>
        <rFont val="Arial"/>
        <family val="0"/>
      </rPr>
      <t>w dziale 010 - Rolnictwo i łowiectwo</t>
    </r>
    <r>
      <rPr>
        <sz val="10"/>
        <rFont val="Arial"/>
        <family val="0"/>
      </rPr>
      <t xml:space="preserve">  - z tytułu planowanych wpłat mieszkaców na budowę przyłączy wodociągowych, w związku z realizacją zadania p.n. Budowa sieci wodociągowej wraz z przyłączami we wsi Budy Stare, Henryszew, Jaktorów.
</t>
    </r>
  </si>
  <si>
    <r>
      <t xml:space="preserve">W dziale 010 - Rolnictwo i łowiectwo  </t>
    </r>
    <r>
      <rPr>
        <sz val="10"/>
        <rFont val="Arial CE"/>
        <family val="0"/>
      </rPr>
      <t>zwiększa się wydatki majątkowe o kwotę 220.000 zł z przeznaczeniem na budowę sieci wodociągowej we wsi Budy Stare, Henryszew, Jaktorów,</t>
    </r>
    <r>
      <rPr>
        <u val="single"/>
        <sz val="10"/>
        <rFont val="Arial CE"/>
        <family val="0"/>
      </rPr>
      <t xml:space="preserve"> </t>
    </r>
    <r>
      <rPr>
        <sz val="10"/>
        <rFont val="Arial CE"/>
        <family val="0"/>
      </rPr>
      <t>(w tym udział  wpłat mieszkańców  w budowie przyłączy wodociągowych stanowi 70.000 zł)</t>
    </r>
    <r>
      <rPr>
        <u val="single"/>
        <sz val="10"/>
        <rFont val="Arial CE"/>
        <family val="0"/>
      </rPr>
      <t xml:space="preserve">
W dziale  600 - Transport i łączność </t>
    </r>
    <r>
      <rPr>
        <sz val="10"/>
        <rFont val="Arial CE"/>
        <family val="0"/>
      </rPr>
      <t>- zmniejsza się o 150.000 zł środki na realizację zadania w zakresie przebudowy dróg gminnych (poz.  11 zał nr 3) oraz zmienia się nazwę zadania w sposób następujący: "Przebudowa dróg gminnych:  ul. Fabryczna w Jaktorowie wraz z budową chodników i kanalizacji deszczowej  na dł. 212 mb  oraz  opracowanie  dokumentacji projektowo-kosztorysowej na budowę drogi gminnej we wsi Budy Stare  " .</t>
    </r>
  </si>
  <si>
    <t xml:space="preserve">W planie wydatków  majątkowych  wprowadza się zmiany: 
 </t>
  </si>
  <si>
    <t xml:space="preserve">Zał  Nr 1 do Zarządzenia  Nr 20 /2011  Wójta Gminy Jaktorów </t>
  </si>
  <si>
    <t xml:space="preserve">Zał  Nr 2 do Zarządzenia  Nr 20 /2011  Wójta Gminy Jaktorów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</si>
</sst>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u val="single"/>
      <sz val="10"/>
      <name val="Arial"/>
      <family val="0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4" fontId="1" fillId="0" borderId="10" xfId="52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3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68" t="s">
        <v>37</v>
      </c>
      <c r="E1" s="68"/>
      <c r="F1" s="68"/>
      <c r="G1" s="68"/>
    </row>
    <row r="2" spans="4:7" ht="15" customHeight="1">
      <c r="D2" s="20"/>
      <c r="E2" s="69" t="s">
        <v>23</v>
      </c>
      <c r="F2" s="69"/>
      <c r="G2" s="69"/>
    </row>
    <row r="3" spans="4:7" ht="13.5" customHeight="1">
      <c r="D3" s="21"/>
      <c r="E3" s="21"/>
      <c r="F3" s="21"/>
      <c r="G3" s="21"/>
    </row>
    <row r="4" spans="3:7" s="22" customFormat="1" ht="14.25" customHeight="1">
      <c r="C4" s="70" t="s">
        <v>21</v>
      </c>
      <c r="D4" s="70"/>
      <c r="E4" s="70"/>
      <c r="F4" s="70"/>
      <c r="G4" s="24"/>
    </row>
    <row r="5" spans="3:7" s="22" customFormat="1" ht="14.25" customHeight="1">
      <c r="C5" s="23"/>
      <c r="D5" s="23"/>
      <c r="E5" s="23"/>
      <c r="F5" s="23"/>
      <c r="G5" s="24"/>
    </row>
    <row r="6" spans="1:7" s="22" customFormat="1" ht="24" customHeight="1">
      <c r="A6" s="61" t="s">
        <v>24</v>
      </c>
      <c r="B6" s="61"/>
      <c r="C6" s="61"/>
      <c r="D6" s="61"/>
      <c r="E6" s="61"/>
      <c r="F6" s="61"/>
      <c r="G6" s="61"/>
    </row>
    <row r="7" spans="1:7" s="22" customFormat="1" ht="24" customHeight="1">
      <c r="A7" s="25" t="s">
        <v>16</v>
      </c>
      <c r="B7" s="25"/>
      <c r="C7" s="26"/>
      <c r="D7" s="26"/>
      <c r="E7" s="26"/>
      <c r="F7" s="26"/>
      <c r="G7" s="26"/>
    </row>
    <row r="8" spans="1:7" s="3" customFormat="1" ht="13.5" customHeight="1">
      <c r="A8" s="62" t="s">
        <v>0</v>
      </c>
      <c r="B8" s="62" t="s">
        <v>17</v>
      </c>
      <c r="C8" s="62" t="s">
        <v>9</v>
      </c>
      <c r="D8" s="62" t="s">
        <v>18</v>
      </c>
      <c r="E8" s="62" t="s">
        <v>1</v>
      </c>
      <c r="F8" s="62"/>
      <c r="G8" s="62"/>
    </row>
    <row r="9" spans="1:7" s="3" customFormat="1" ht="8.25" customHeight="1">
      <c r="A9" s="62"/>
      <c r="B9" s="62"/>
      <c r="C9" s="62"/>
      <c r="D9" s="62"/>
      <c r="E9" s="62"/>
      <c r="F9" s="62"/>
      <c r="G9" s="62"/>
    </row>
    <row r="10" spans="1:7" s="3" customFormat="1" ht="16.5" customHeight="1">
      <c r="A10" s="2"/>
      <c r="B10" s="27"/>
      <c r="C10" s="27"/>
      <c r="D10" s="27"/>
      <c r="E10" s="28" t="s">
        <v>2</v>
      </c>
      <c r="F10" s="29" t="s">
        <v>10</v>
      </c>
      <c r="G10" s="28" t="s">
        <v>3</v>
      </c>
    </row>
    <row r="11" spans="1:7" s="6" customFormat="1" ht="16.5" customHeight="1">
      <c r="A11" s="5">
        <v>1</v>
      </c>
      <c r="B11" s="5"/>
      <c r="C11" s="5"/>
      <c r="D11" s="5">
        <v>2</v>
      </c>
      <c r="E11" s="63">
        <v>3</v>
      </c>
      <c r="F11" s="64"/>
      <c r="G11" s="65"/>
    </row>
    <row r="12" spans="1:7" ht="21.75" customHeight="1">
      <c r="A12" s="55" t="s">
        <v>30</v>
      </c>
      <c r="B12" s="40"/>
      <c r="C12" s="40"/>
      <c r="D12" s="41" t="s">
        <v>25</v>
      </c>
      <c r="E12" s="30">
        <v>550</v>
      </c>
      <c r="F12" s="30">
        <f>F13</f>
        <v>70000</v>
      </c>
      <c r="G12" s="31">
        <f>E12+F12</f>
        <v>70550</v>
      </c>
    </row>
    <row r="13" spans="1:7" ht="18.75" customHeight="1">
      <c r="A13" s="40"/>
      <c r="B13" s="33" t="s">
        <v>26</v>
      </c>
      <c r="C13" s="38"/>
      <c r="D13" s="39" t="s">
        <v>27</v>
      </c>
      <c r="E13" s="32">
        <v>0</v>
      </c>
      <c r="F13" s="32">
        <f>F14</f>
        <v>70000</v>
      </c>
      <c r="G13" s="4">
        <f>E13+F13</f>
        <v>70000</v>
      </c>
    </row>
    <row r="14" spans="1:7" ht="44.25" customHeight="1">
      <c r="A14" s="40"/>
      <c r="B14" s="33"/>
      <c r="C14" s="38" t="s">
        <v>28</v>
      </c>
      <c r="D14" s="39" t="s">
        <v>29</v>
      </c>
      <c r="E14" s="32">
        <v>0</v>
      </c>
      <c r="F14" s="32">
        <v>70000</v>
      </c>
      <c r="G14" s="4">
        <f>E14+F14</f>
        <v>70000</v>
      </c>
    </row>
    <row r="15" spans="1:7" ht="19.5" customHeight="1">
      <c r="A15" s="34"/>
      <c r="B15" s="34"/>
      <c r="C15" s="34"/>
      <c r="D15" s="35" t="s">
        <v>19</v>
      </c>
      <c r="E15" s="36">
        <v>36640643.5</v>
      </c>
      <c r="F15" s="37">
        <f>F12</f>
        <v>70000</v>
      </c>
      <c r="G15" s="37">
        <f>E15+F15</f>
        <v>36710643.5</v>
      </c>
    </row>
    <row r="16" spans="1:7" ht="19.5" customHeight="1">
      <c r="A16" s="66" t="s">
        <v>4</v>
      </c>
      <c r="B16" s="66"/>
      <c r="C16" s="66"/>
      <c r="D16" s="1"/>
      <c r="E16" s="1"/>
      <c r="F16" s="1"/>
      <c r="G16" s="1"/>
    </row>
    <row r="17" spans="1:11" ht="29.25" customHeight="1">
      <c r="A17" s="67" t="s">
        <v>34</v>
      </c>
      <c r="B17" s="67"/>
      <c r="C17" s="67"/>
      <c r="D17" s="67"/>
      <c r="E17" s="67"/>
      <c r="F17" s="67"/>
      <c r="G17" s="67"/>
      <c r="H17" s="19"/>
      <c r="I17" s="19"/>
      <c r="J17" s="19"/>
      <c r="K17" s="19"/>
    </row>
    <row r="18" spans="4:7" ht="18.75" customHeight="1">
      <c r="D18" s="1"/>
      <c r="E18" s="1"/>
      <c r="F18" s="60" t="s">
        <v>7</v>
      </c>
      <c r="G18" s="60"/>
    </row>
    <row r="19" spans="4:7" ht="12.75">
      <c r="D19" s="1"/>
      <c r="E19" s="1"/>
      <c r="F19" s="1"/>
      <c r="G19" s="1"/>
    </row>
    <row r="20" spans="4:7" ht="12.75">
      <c r="D20" s="1"/>
      <c r="E20" s="1"/>
      <c r="F20" s="60" t="s">
        <v>8</v>
      </c>
      <c r="G20" s="60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4">
    <mergeCell ref="D8:D9"/>
    <mergeCell ref="D1:G1"/>
    <mergeCell ref="E2:G2"/>
    <mergeCell ref="C4:F4"/>
    <mergeCell ref="F18:G18"/>
    <mergeCell ref="F20:G20"/>
    <mergeCell ref="A6:G6"/>
    <mergeCell ref="E8:G9"/>
    <mergeCell ref="E11:G11"/>
    <mergeCell ref="A16:C16"/>
    <mergeCell ref="A8:A9"/>
    <mergeCell ref="B8:B9"/>
    <mergeCell ref="C8:C9"/>
    <mergeCell ref="A17:G17"/>
  </mergeCells>
  <printOptions/>
  <pageMargins left="0.4724409448818898" right="0.15748031496062992" top="0.5118110236220472" bottom="0.35433070866141736" header="0.3149606299212598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V30"/>
  <sheetViews>
    <sheetView workbookViewId="0" topLeftCell="A1">
      <selection activeCell="D31" sqref="D3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47"/>
      <c r="B1" s="47"/>
      <c r="C1" s="47"/>
      <c r="D1" s="47"/>
      <c r="E1" s="68" t="s">
        <v>38</v>
      </c>
      <c r="F1" s="68"/>
      <c r="G1" s="68"/>
      <c r="H1" s="68"/>
    </row>
    <row r="2" spans="1:8" ht="18" customHeight="1">
      <c r="A2" s="48"/>
      <c r="B2" s="48"/>
      <c r="C2" s="48"/>
      <c r="D2" s="48"/>
      <c r="E2" s="20"/>
      <c r="F2" s="69" t="s">
        <v>23</v>
      </c>
      <c r="G2" s="69"/>
      <c r="H2" s="69"/>
    </row>
    <row r="3" spans="1:10" s="7" customFormat="1" ht="21.75" customHeight="1">
      <c r="A3" s="58" t="s">
        <v>20</v>
      </c>
      <c r="B3" s="58"/>
      <c r="C3" s="58"/>
      <c r="D3" s="58"/>
      <c r="E3" s="58"/>
      <c r="F3" s="58"/>
      <c r="G3" s="58"/>
      <c r="H3" s="58"/>
      <c r="I3" s="8"/>
      <c r="J3" s="8"/>
    </row>
    <row r="4" spans="1:10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ht="18" customHeight="1">
      <c r="A5" s="61" t="s">
        <v>24</v>
      </c>
      <c r="B5" s="61"/>
      <c r="C5" s="61"/>
      <c r="D5" s="61"/>
      <c r="E5" s="61"/>
      <c r="F5" s="61"/>
      <c r="G5" s="61"/>
      <c r="H5" s="8"/>
      <c r="I5" s="8"/>
      <c r="J5" s="8"/>
    </row>
    <row r="6" spans="1:10" ht="21" customHeight="1">
      <c r="A6" s="80" t="s">
        <v>14</v>
      </c>
      <c r="B6" s="80"/>
      <c r="C6" s="80"/>
      <c r="D6" s="80"/>
      <c r="E6" s="18"/>
      <c r="F6" s="18"/>
      <c r="G6" s="18"/>
      <c r="H6" s="18"/>
      <c r="I6" s="9"/>
      <c r="J6" s="9"/>
    </row>
    <row r="7" spans="1:8" s="3" customFormat="1" ht="14.25" customHeight="1">
      <c r="A7" s="10"/>
      <c r="B7" s="10"/>
      <c r="C7" s="59" t="s">
        <v>9</v>
      </c>
      <c r="D7" s="10"/>
      <c r="E7" s="62" t="s">
        <v>22</v>
      </c>
      <c r="F7" s="62"/>
      <c r="G7" s="62"/>
      <c r="H7" s="62"/>
    </row>
    <row r="8" spans="1:8" s="3" customFormat="1" ht="17.25" customHeight="1">
      <c r="A8" s="15" t="s">
        <v>0</v>
      </c>
      <c r="B8" s="15" t="s">
        <v>5</v>
      </c>
      <c r="C8" s="79"/>
      <c r="D8" s="15" t="s">
        <v>6</v>
      </c>
      <c r="E8" s="62" t="s">
        <v>1</v>
      </c>
      <c r="F8" s="62"/>
      <c r="G8" s="62"/>
      <c r="H8" s="62"/>
    </row>
    <row r="9" spans="1:8" s="3" customFormat="1" ht="15.75" customHeight="1">
      <c r="A9" s="2"/>
      <c r="B9" s="2"/>
      <c r="C9" s="2"/>
      <c r="D9" s="2"/>
      <c r="E9" s="11" t="s">
        <v>2</v>
      </c>
      <c r="F9" s="11" t="s">
        <v>13</v>
      </c>
      <c r="G9" s="11" t="s">
        <v>10</v>
      </c>
      <c r="H9" s="11" t="s">
        <v>11</v>
      </c>
    </row>
    <row r="10" spans="1:8" s="6" customFormat="1" ht="18.75" customHeight="1">
      <c r="A10" s="5">
        <v>1</v>
      </c>
      <c r="B10" s="5">
        <v>2</v>
      </c>
      <c r="C10" s="43"/>
      <c r="D10" s="5">
        <v>3</v>
      </c>
      <c r="E10" s="63">
        <v>4</v>
      </c>
      <c r="F10" s="64"/>
      <c r="G10" s="64"/>
      <c r="H10" s="65"/>
    </row>
    <row r="11" spans="1:8" s="45" customFormat="1" ht="18" customHeight="1">
      <c r="A11" s="55" t="s">
        <v>30</v>
      </c>
      <c r="B11" s="16"/>
      <c r="C11" s="43"/>
      <c r="D11" s="41" t="s">
        <v>25</v>
      </c>
      <c r="E11" s="12">
        <v>501600</v>
      </c>
      <c r="F11" s="31">
        <f>F12</f>
        <v>0</v>
      </c>
      <c r="G11" s="31">
        <f>G12</f>
        <v>220000</v>
      </c>
      <c r="H11" s="37">
        <f aca="true" t="shared" si="0" ref="H11:H17">E11-F11+G11</f>
        <v>721600</v>
      </c>
    </row>
    <row r="12" spans="1:8" ht="21.75" customHeight="1">
      <c r="A12" s="13"/>
      <c r="B12" s="56" t="s">
        <v>26</v>
      </c>
      <c r="C12" s="43"/>
      <c r="D12" s="39" t="s">
        <v>27</v>
      </c>
      <c r="E12" s="49">
        <v>500000</v>
      </c>
      <c r="F12" s="50">
        <f>SUM(F13:F13)</f>
        <v>0</v>
      </c>
      <c r="G12" s="50">
        <f>SUM(G13:G13)</f>
        <v>220000</v>
      </c>
      <c r="H12" s="50">
        <f t="shared" si="0"/>
        <v>720000</v>
      </c>
    </row>
    <row r="13" spans="1:8" ht="18" customHeight="1">
      <c r="A13" s="13"/>
      <c r="B13" s="13"/>
      <c r="C13" s="43">
        <v>6050</v>
      </c>
      <c r="D13" s="39" t="s">
        <v>31</v>
      </c>
      <c r="E13" s="49">
        <v>0</v>
      </c>
      <c r="F13" s="50"/>
      <c r="G13" s="50">
        <v>220000</v>
      </c>
      <c r="H13" s="50">
        <f t="shared" si="0"/>
        <v>220000</v>
      </c>
    </row>
    <row r="14" spans="1:8" ht="18" customHeight="1">
      <c r="A14" s="16">
        <v>600</v>
      </c>
      <c r="B14" s="16"/>
      <c r="C14" s="42"/>
      <c r="D14" s="46" t="s">
        <v>32</v>
      </c>
      <c r="E14" s="12">
        <v>8085646.76</v>
      </c>
      <c r="F14" s="44">
        <f>F15</f>
        <v>150000</v>
      </c>
      <c r="G14" s="44"/>
      <c r="H14" s="44">
        <f t="shared" si="0"/>
        <v>7935646.76</v>
      </c>
    </row>
    <row r="15" spans="1:8" ht="18" customHeight="1">
      <c r="A15" s="13"/>
      <c r="B15" s="43">
        <v>60016</v>
      </c>
      <c r="C15" s="43"/>
      <c r="D15" s="39" t="s">
        <v>33</v>
      </c>
      <c r="E15" s="49">
        <v>7871626.76</v>
      </c>
      <c r="F15" s="50">
        <f>F16</f>
        <v>150000</v>
      </c>
      <c r="G15" s="50"/>
      <c r="H15" s="50">
        <f t="shared" si="0"/>
        <v>7721626.76</v>
      </c>
    </row>
    <row r="16" spans="1:8" ht="19.5" customHeight="1">
      <c r="A16" s="13"/>
      <c r="B16" s="13"/>
      <c r="C16" s="43">
        <v>6050</v>
      </c>
      <c r="D16" s="39" t="s">
        <v>31</v>
      </c>
      <c r="E16" s="49">
        <v>4204523.66</v>
      </c>
      <c r="F16" s="50">
        <v>150000</v>
      </c>
      <c r="G16" s="50"/>
      <c r="H16" s="50">
        <f t="shared" si="0"/>
        <v>4054523.66</v>
      </c>
    </row>
    <row r="17" spans="1:8" ht="21.75" customHeight="1">
      <c r="A17" s="73" t="s">
        <v>12</v>
      </c>
      <c r="B17" s="74"/>
      <c r="C17" s="74"/>
      <c r="D17" s="75"/>
      <c r="E17" s="14">
        <v>26719399.32</v>
      </c>
      <c r="F17" s="14">
        <f>F14+F11</f>
        <v>150000</v>
      </c>
      <c r="G17" s="14">
        <f>G14+G11</f>
        <v>220000</v>
      </c>
      <c r="H17" s="37">
        <f t="shared" si="0"/>
        <v>26789399.32</v>
      </c>
    </row>
    <row r="18" spans="1:8" ht="13.5" customHeight="1">
      <c r="A18" s="76" t="s">
        <v>15</v>
      </c>
      <c r="B18" s="76"/>
      <c r="C18" s="76"/>
      <c r="D18" s="76"/>
      <c r="E18" s="76"/>
      <c r="F18" s="76"/>
      <c r="G18" s="51"/>
      <c r="H18" s="51"/>
    </row>
    <row r="19" spans="1:22" ht="13.5" customHeight="1">
      <c r="A19" s="77" t="s">
        <v>36</v>
      </c>
      <c r="B19" s="77"/>
      <c r="C19" s="77"/>
      <c r="D19" s="77"/>
      <c r="E19" s="77"/>
      <c r="F19" s="77"/>
      <c r="G19" s="77"/>
      <c r="H19" s="77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ht="68.25" customHeight="1">
      <c r="A20" s="78" t="s">
        <v>35</v>
      </c>
      <c r="B20" s="78"/>
      <c r="C20" s="78"/>
      <c r="D20" s="78"/>
      <c r="E20" s="78"/>
      <c r="F20" s="78"/>
      <c r="G20" s="78"/>
      <c r="H20" s="7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9" ht="19.5" customHeight="1">
      <c r="A21" s="52"/>
      <c r="B21" s="52"/>
      <c r="C21" s="52"/>
      <c r="D21" s="52"/>
      <c r="E21" s="52"/>
      <c r="F21" s="52"/>
      <c r="G21" s="71" t="s">
        <v>7</v>
      </c>
      <c r="H21" s="71"/>
      <c r="I21" s="17"/>
    </row>
    <row r="22" spans="1:8" ht="18.75" customHeight="1">
      <c r="A22" s="53"/>
      <c r="B22" s="54"/>
      <c r="C22" s="54"/>
      <c r="D22" s="51"/>
      <c r="E22" s="51"/>
      <c r="F22" s="51"/>
      <c r="G22" s="72" t="s">
        <v>8</v>
      </c>
      <c r="H22" s="72"/>
    </row>
    <row r="23" spans="1:8" ht="12.75">
      <c r="A23" s="7"/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</sheetData>
  <mergeCells count="15">
    <mergeCell ref="E10:H10"/>
    <mergeCell ref="E1:H1"/>
    <mergeCell ref="A3:H3"/>
    <mergeCell ref="C7:C8"/>
    <mergeCell ref="E7:H7"/>
    <mergeCell ref="E8:H8"/>
    <mergeCell ref="A6:D6"/>
    <mergeCell ref="A5:G5"/>
    <mergeCell ref="F2:H2"/>
    <mergeCell ref="G21:H21"/>
    <mergeCell ref="G22:H22"/>
    <mergeCell ref="A17:D17"/>
    <mergeCell ref="A18:F18"/>
    <mergeCell ref="A20:H20"/>
    <mergeCell ref="A19:H19"/>
  </mergeCells>
  <printOptions/>
  <pageMargins left="0.5" right="0.17" top="0.44" bottom="0.82" header="0.29" footer="0.1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2011-04-06T06:50:28Z</cp:lastPrinted>
  <dcterms:created xsi:type="dcterms:W3CDTF">2009-10-15T10:17:39Z</dcterms:created>
  <dcterms:modified xsi:type="dcterms:W3CDTF">2011-04-29T09:01:33Z</dcterms:modified>
  <cp:category/>
  <cp:version/>
  <cp:contentType/>
  <cp:contentStatus/>
</cp:coreProperties>
</file>