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tabRatio="884" activeTab="2"/>
  </bookViews>
  <sheets>
    <sheet name="zał nr 1 do 19" sheetId="1" r:id="rId1"/>
    <sheet name="zal nr 2 do 19" sheetId="2" r:id="rId2"/>
    <sheet name="zal nr 3 do 19" sheetId="3" r:id="rId3"/>
  </sheets>
  <definedNames/>
  <calcPr fullCalcOnLoad="1"/>
</workbook>
</file>

<file path=xl/sharedStrings.xml><?xml version="1.0" encoding="utf-8"?>
<sst xmlns="http://schemas.openxmlformats.org/spreadsheetml/2006/main" count="86" uniqueCount="55">
  <si>
    <t>Dział</t>
  </si>
  <si>
    <t>Ogółem</t>
  </si>
  <si>
    <t>w tym:</t>
  </si>
  <si>
    <t>Przed zmianą</t>
  </si>
  <si>
    <t>Po zmianie</t>
  </si>
  <si>
    <t>Zmiana</t>
  </si>
  <si>
    <t>Uzasadnienie:</t>
  </si>
  <si>
    <t>Rozdział</t>
  </si>
  <si>
    <t>Nazwa działu i rozdziału</t>
  </si>
  <si>
    <t>Wydatki jednostek budżetowych</t>
  </si>
  <si>
    <t>Dotacje na zadania bieżące</t>
  </si>
  <si>
    <t>Świadczenia na rzecz osób fizycznych</t>
  </si>
  <si>
    <t>Na programy z udziałem środków, o których mowa w art. 5 ust. 1 pkt 2 i 3 u.o.f.p.</t>
  </si>
  <si>
    <t>Wypłaty z tytułu poręczeń i gwarancji</t>
  </si>
  <si>
    <t>na wynagrodzenia i składki od nich naliczane</t>
  </si>
  <si>
    <t>związane z realizacją ich statutowych zadań</t>
  </si>
  <si>
    <t>Pomoc spoleczna</t>
  </si>
  <si>
    <t>Wójt Gminy</t>
  </si>
  <si>
    <t>Maciej Śliwerski</t>
  </si>
  <si>
    <t>Zestawienie zmian w planie  finansowym  wydatków   Gminnego Ośrodka Pomocy Społecznej w  Jaktorowie  na   2010 rok</t>
  </si>
  <si>
    <t>§</t>
  </si>
  <si>
    <t>z tego :</t>
  </si>
  <si>
    <t>bieżące</t>
  </si>
  <si>
    <t>majątkowe</t>
  </si>
  <si>
    <t>dotacje</t>
  </si>
  <si>
    <t>środki europejskie i inne środki pochodzące ze źródeł zagranicznych, niepodlegające zwrotowi</t>
  </si>
  <si>
    <t>Zwiększenie</t>
  </si>
  <si>
    <t>Pomoc społeczna</t>
  </si>
  <si>
    <t>Dotacje celowe otrzymane z budżetu państwa na realizację własnych  zadań bieżących gmin</t>
  </si>
  <si>
    <t>Dochody ogółem</t>
  </si>
  <si>
    <t>Rozdz</t>
  </si>
  <si>
    <t>Nazwa</t>
  </si>
  <si>
    <t>Zał  Nr 1 do Zarządzenia  Nr  19 /2010  Wójta Gminy Jaktorów z dnia 15 kwietnia 2010r</t>
  </si>
  <si>
    <t>Zmiany w planie dochodów Urzędu Gminy Jaktorów na rok 2010</t>
  </si>
  <si>
    <t>Zmiany  w planie wydatków Urzędu Gminy  Jaktorów na rok 2010</t>
  </si>
  <si>
    <t>Planowane wydatki na 2010 r</t>
  </si>
  <si>
    <t>Zmniejszenie</t>
  </si>
  <si>
    <t xml:space="preserve"> Po zmianie</t>
  </si>
  <si>
    <t>Wydatki ogółem</t>
  </si>
  <si>
    <t>85219</t>
  </si>
  <si>
    <t>Ośrodki pomocy społecznej</t>
  </si>
  <si>
    <t>Edukacyjna opieka wychowawcza</t>
  </si>
  <si>
    <t xml:space="preserve">    Zwiększa się   na podstawie pism Nr FIN.I.301/3011/852/27/10 i Nr  FIN.I.301/3011/854/19/2010 r Mazowieckiego Urzędu Wojewódzkiego w Warszawie, Wydział Finansów o kwotę 24.087 zł dochody Gminy,  w związku ze zwiększeniem planu dotacji celowej na realizacje własnych zadań bieżących gmin.</t>
  </si>
  <si>
    <t>na podstawie zarządzenia Nr 18/2010 Wójta Gminy Jaktorów z dnia 15.04.2010</t>
  </si>
  <si>
    <t>Załącznik nr 2 do zarządzenia  nr 19 /2010  Wójta Gminy Jaktorów</t>
  </si>
  <si>
    <t>z dnia  15 kwietnia  2010r</t>
  </si>
  <si>
    <t>Pomoc materialna dla uczniów</t>
  </si>
  <si>
    <t>3240</t>
  </si>
  <si>
    <t>Stypendia dla uczniów</t>
  </si>
  <si>
    <r>
      <t>Dział 854 - Edukacyjna opieka wychowawcza</t>
    </r>
    <r>
      <rPr>
        <sz val="10"/>
        <rFont val="Arial CE"/>
        <family val="0"/>
      </rPr>
      <t xml:space="preserve"> -  zwiększa się   plan  wydatków  o kewotę 166.587 zł na dofinansowanie świadczeń pomocy materialnej dla uczniów o charakterze socjalnym.
</t>
    </r>
  </si>
  <si>
    <t>Załącznik Nr 3  do zarządzenia nr  19 /2010  Wójta Gminy Jaktorów</t>
  </si>
  <si>
    <t>z dnia  15 kwietnia 2010r</t>
  </si>
  <si>
    <t>4010</t>
  </si>
  <si>
    <t>Wynagrodzenia osobowe pracowników</t>
  </si>
  <si>
    <t xml:space="preserve">    Zwiększa się  o kwotę 7.500 zł wydatki  jednostki w dziale 852 - Pomoc społeczna zgodnie z pismem Nr FIN.I.301/3011/8522/27/10 Mazowieckiego Urzędu Wojewódzkiego w Warszawie, Wydział Finansów   -  na wypłatę dodatków dla pracowników socjalnych.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</si>
</sst>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</numFmts>
  <fonts count="45">
    <font>
      <sz val="10"/>
      <name val="Arial"/>
      <family val="0"/>
    </font>
    <font>
      <b/>
      <sz val="10"/>
      <name val="Arial"/>
      <family val="2"/>
    </font>
    <font>
      <b/>
      <sz val="14"/>
      <name val="Arial CE"/>
      <family val="2"/>
    </font>
    <font>
      <b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b/>
      <i/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name val="Arial CE"/>
      <family val="2"/>
    </font>
    <font>
      <b/>
      <i/>
      <sz val="11"/>
      <name val="Arial"/>
      <family val="0"/>
    </font>
    <font>
      <b/>
      <i/>
      <sz val="11"/>
      <name val="Arial CE"/>
      <family val="2"/>
    </font>
    <font>
      <sz val="14"/>
      <name val="Arial CE"/>
      <family val="2"/>
    </font>
    <font>
      <b/>
      <sz val="8"/>
      <name val="Arial"/>
      <family val="2"/>
    </font>
    <font>
      <b/>
      <sz val="7"/>
      <name val="Arial"/>
      <family val="2"/>
    </font>
    <font>
      <sz val="5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Arial CE"/>
      <family val="0"/>
    </font>
    <font>
      <b/>
      <sz val="11"/>
      <name val="Arial CE"/>
      <family val="0"/>
    </font>
    <font>
      <sz val="10"/>
      <name val="Arial CE"/>
      <family val="0"/>
    </font>
    <font>
      <b/>
      <sz val="8"/>
      <name val="Arial CE"/>
      <family val="0"/>
    </font>
    <font>
      <b/>
      <i/>
      <sz val="10"/>
      <name val="Arial"/>
      <family val="2"/>
    </font>
    <font>
      <i/>
      <sz val="10"/>
      <name val="Arial"/>
      <family val="0"/>
    </font>
    <font>
      <b/>
      <sz val="7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11"/>
      <name val="Arial"/>
      <family val="0"/>
    </font>
    <font>
      <u val="single"/>
      <sz val="10"/>
      <name val="Arial CE"/>
      <family val="0"/>
    </font>
    <font>
      <u val="single"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8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14" fillId="0" borderId="3" applyNumberFormat="0" applyFill="0" applyAlignment="0" applyProtection="0"/>
    <xf numFmtId="0" fontId="15" fillId="21" borderId="4" applyNumberFormat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7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10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3" borderId="0" applyNumberFormat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Font="1" applyAlignment="1">
      <alignment/>
    </xf>
    <xf numFmtId="0" fontId="29" fillId="0" borderId="10" xfId="0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49" fontId="0" fillId="0" borderId="10" xfId="52" applyNumberFormat="1" applyFont="1" applyBorder="1" applyAlignment="1">
      <alignment horizontal="center" vertical="center"/>
      <protection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7" fillId="0" borderId="0" xfId="0" applyFont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28" fillId="0" borderId="11" xfId="0" applyFont="1" applyFill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4" fontId="31" fillId="0" borderId="10" xfId="0" applyNumberFormat="1" applyFont="1" applyFill="1" applyBorder="1" applyAlignment="1">
      <alignment vertical="center" wrapText="1"/>
    </xf>
    <xf numFmtId="4" fontId="32" fillId="0" borderId="0" xfId="0" applyNumberFormat="1" applyFont="1" applyAlignment="1">
      <alignment vertical="center"/>
    </xf>
    <xf numFmtId="4" fontId="0" fillId="0" borderId="0" xfId="0" applyNumberFormat="1" applyAlignment="1">
      <alignment vertical="center"/>
    </xf>
    <xf numFmtId="0" fontId="33" fillId="0" borderId="0" xfId="0" applyFont="1" applyAlignment="1">
      <alignment vertical="center"/>
    </xf>
    <xf numFmtId="0" fontId="24" fillId="0" borderId="10" xfId="0" applyFont="1" applyBorder="1" applyAlignment="1">
      <alignment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0" xfId="0" applyFont="1" applyAlignment="1">
      <alignment/>
    </xf>
    <xf numFmtId="4" fontId="21" fillId="0" borderId="10" xfId="0" applyNumberFormat="1" applyFont="1" applyFill="1" applyBorder="1" applyAlignment="1">
      <alignment vertical="center" wrapText="1"/>
    </xf>
    <xf numFmtId="0" fontId="0" fillId="0" borderId="0" xfId="52" applyFont="1" applyAlignment="1">
      <alignment horizontal="center"/>
      <protection/>
    </xf>
    <xf numFmtId="0" fontId="34" fillId="0" borderId="0" xfId="0" applyFont="1" applyAlignment="1">
      <alignment horizontal="center"/>
    </xf>
    <xf numFmtId="0" fontId="26" fillId="0" borderId="10" xfId="0" applyFont="1" applyBorder="1" applyAlignment="1">
      <alignment vertical="center"/>
    </xf>
    <xf numFmtId="0" fontId="2" fillId="0" borderId="0" xfId="0" applyFont="1" applyAlignment="1">
      <alignment horizontal="center"/>
    </xf>
    <xf numFmtId="0" fontId="0" fillId="0" borderId="0" xfId="0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0" fontId="35" fillId="0" borderId="0" xfId="0" applyFont="1" applyFill="1" applyAlignment="1">
      <alignment/>
    </xf>
    <xf numFmtId="0" fontId="36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36" fillId="0" borderId="11" xfId="0" applyFont="1" applyFill="1" applyBorder="1" applyAlignment="1">
      <alignment horizontal="center" vertical="center" wrapText="1"/>
    </xf>
    <xf numFmtId="0" fontId="36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0" fontId="37" fillId="0" borderId="14" xfId="0" applyFont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4" fontId="37" fillId="0" borderId="14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4" fontId="37" fillId="0" borderId="15" xfId="0" applyNumberFormat="1" applyFont="1" applyBorder="1" applyAlignment="1">
      <alignment vertical="center"/>
    </xf>
    <xf numFmtId="3" fontId="37" fillId="0" borderId="15" xfId="0" applyNumberFormat="1" applyFont="1" applyBorder="1" applyAlignment="1">
      <alignment vertical="center"/>
    </xf>
    <xf numFmtId="4" fontId="37" fillId="0" borderId="10" xfId="0" applyNumberFormat="1" applyFont="1" applyBorder="1" applyAlignment="1">
      <alignment vertical="center"/>
    </xf>
    <xf numFmtId="0" fontId="38" fillId="0" borderId="0" xfId="0" applyFont="1" applyAlignment="1">
      <alignment/>
    </xf>
    <xf numFmtId="0" fontId="0" fillId="0" borderId="10" xfId="0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4" fontId="0" fillId="0" borderId="14" xfId="0" applyNumberFormat="1" applyBorder="1" applyAlignment="1">
      <alignment vertical="center"/>
    </xf>
    <xf numFmtId="4" fontId="0" fillId="0" borderId="10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3" fontId="0" fillId="0" borderId="15" xfId="0" applyNumberFormat="1" applyBorder="1" applyAlignment="1">
      <alignment vertical="center"/>
    </xf>
    <xf numFmtId="4" fontId="0" fillId="0" borderId="14" xfId="0" applyNumberFormat="1" applyFont="1" applyBorder="1" applyAlignment="1">
      <alignment vertical="center"/>
    </xf>
    <xf numFmtId="0" fontId="3" fillId="0" borderId="10" xfId="0" applyFont="1" applyBorder="1" applyAlignment="1">
      <alignment horizontal="right" vertical="center"/>
    </xf>
    <xf numFmtId="0" fontId="3" fillId="0" borderId="10" xfId="0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vertical="center"/>
    </xf>
    <xf numFmtId="4" fontId="3" fillId="0" borderId="10" xfId="0" applyNumberFormat="1" applyFont="1" applyBorder="1" applyAlignment="1">
      <alignment vertical="center"/>
    </xf>
    <xf numFmtId="0" fontId="37" fillId="0" borderId="14" xfId="0" applyFont="1" applyBorder="1" applyAlignment="1">
      <alignment horizontal="center" vertical="center"/>
    </xf>
    <xf numFmtId="0" fontId="3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vertical="top" wrapText="1"/>
    </xf>
    <xf numFmtId="0" fontId="34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34" fillId="0" borderId="16" xfId="0" applyFont="1" applyBorder="1" applyAlignment="1">
      <alignment vertical="center"/>
    </xf>
    <xf numFmtId="0" fontId="3" fillId="0" borderId="17" xfId="0" applyFont="1" applyFill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0" fillId="0" borderId="0" xfId="52" applyFont="1" applyFill="1" applyAlignment="1">
      <alignment horizontal="center"/>
      <protection/>
    </xf>
    <xf numFmtId="0" fontId="0" fillId="0" borderId="0" xfId="0" applyFont="1" applyBorder="1" applyAlignment="1">
      <alignment horizontal="center" vertical="top" wrapText="1"/>
    </xf>
    <xf numFmtId="0" fontId="3" fillId="0" borderId="19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0" fontId="3" fillId="0" borderId="13" xfId="52" applyFont="1" applyBorder="1" applyAlignment="1">
      <alignment horizontal="center" vertical="center"/>
      <protection/>
    </xf>
    <xf numFmtId="0" fontId="3" fillId="0" borderId="17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0" fillId="0" borderId="14" xfId="52" applyNumberFormat="1" applyFont="1" applyBorder="1" applyAlignment="1">
      <alignment horizontal="center" vertical="center"/>
      <protection/>
    </xf>
    <xf numFmtId="0" fontId="26" fillId="0" borderId="10" xfId="0" applyFont="1" applyBorder="1" applyAlignment="1">
      <alignment/>
    </xf>
    <xf numFmtId="4" fontId="37" fillId="0" borderId="10" xfId="52" applyNumberFormat="1" applyFont="1" applyBorder="1" applyAlignment="1">
      <alignment vertical="center"/>
      <protection/>
    </xf>
    <xf numFmtId="0" fontId="42" fillId="0" borderId="10" xfId="0" applyFont="1" applyBorder="1" applyAlignment="1">
      <alignment horizontal="center"/>
    </xf>
    <xf numFmtId="0" fontId="24" fillId="0" borderId="10" xfId="0" applyFont="1" applyBorder="1" applyAlignment="1">
      <alignment/>
    </xf>
    <xf numFmtId="4" fontId="0" fillId="0" borderId="10" xfId="52" applyNumberFormat="1" applyBorder="1" applyAlignment="1">
      <alignment vertical="center"/>
      <protection/>
    </xf>
    <xf numFmtId="0" fontId="35" fillId="0" borderId="10" xfId="0" applyFont="1" applyFill="1" applyBorder="1" applyAlignment="1">
      <alignment vertical="top" wrapText="1"/>
    </xf>
    <xf numFmtId="4" fontId="1" fillId="0" borderId="10" xfId="52" applyNumberFormat="1" applyFont="1" applyBorder="1" applyAlignment="1">
      <alignment vertical="center"/>
      <protection/>
    </xf>
    <xf numFmtId="0" fontId="3" fillId="0" borderId="0" xfId="0" applyFont="1" applyBorder="1" applyAlignment="1">
      <alignment horizontal="center"/>
    </xf>
    <xf numFmtId="0" fontId="35" fillId="0" borderId="0" xfId="0" applyFont="1" applyAlignment="1">
      <alignment vertical="top" wrapText="1"/>
    </xf>
    <xf numFmtId="0" fontId="44" fillId="0" borderId="0" xfId="0" applyFont="1" applyBorder="1" applyAlignment="1">
      <alignment horizontal="left" vertical="top" wrapText="1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top" wrapText="1"/>
    </xf>
    <xf numFmtId="0" fontId="40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43" fillId="0" borderId="0" xfId="0" applyFont="1" applyAlignment="1">
      <alignment horizontal="left" vertical="top" wrapText="1"/>
    </xf>
    <xf numFmtId="0" fontId="3" fillId="0" borderId="1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13" xfId="0" applyFont="1" applyFill="1" applyBorder="1" applyAlignment="1">
      <alignment horizontal="left" vertical="center"/>
    </xf>
    <xf numFmtId="0" fontId="0" fillId="0" borderId="0" xfId="52" applyFont="1" applyAlignment="1">
      <alignment horizontal="center"/>
      <protection/>
    </xf>
    <xf numFmtId="0" fontId="34" fillId="0" borderId="0" xfId="0" applyFont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34" fillId="0" borderId="0" xfId="0" applyFont="1" applyAlignment="1">
      <alignment horizontal="center"/>
    </xf>
    <xf numFmtId="0" fontId="29" fillId="0" borderId="10" xfId="0" applyFont="1" applyFill="1" applyBorder="1" applyAlignment="1">
      <alignment horizontal="center" vertical="center" wrapText="1"/>
    </xf>
    <xf numFmtId="0" fontId="32" fillId="0" borderId="19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0" fillId="0" borderId="0" xfId="0" applyAlignment="1">
      <alignment vertical="top" wrapText="1"/>
    </xf>
    <xf numFmtId="0" fontId="37" fillId="0" borderId="14" xfId="0" applyFont="1" applyBorder="1" applyAlignment="1">
      <alignment vertical="top" wrapText="1"/>
    </xf>
    <xf numFmtId="0" fontId="0" fillId="0" borderId="16" xfId="0" applyBorder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4" fontId="0" fillId="0" borderId="14" xfId="0" applyNumberFormat="1" applyFont="1" applyBorder="1" applyAlignment="1">
      <alignment vertical="center"/>
    </xf>
    <xf numFmtId="4" fontId="0" fillId="0" borderId="15" xfId="0" applyNumberFormat="1" applyFont="1" applyBorder="1" applyAlignment="1">
      <alignment vertical="center"/>
    </xf>
    <xf numFmtId="3" fontId="0" fillId="0" borderId="15" xfId="0" applyNumberFormat="1" applyFont="1" applyBorder="1" applyAlignment="1">
      <alignment vertical="center"/>
    </xf>
    <xf numFmtId="4" fontId="0" fillId="0" borderId="10" xfId="0" applyNumberFormat="1" applyFont="1" applyBorder="1" applyAlignment="1">
      <alignment vertical="center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Arkusz1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A18" sqref="A18:IV18"/>
    </sheetView>
  </sheetViews>
  <sheetFormatPr defaultColWidth="9.140625" defaultRowHeight="12.75"/>
  <cols>
    <col min="1" max="1" width="5.8515625" style="0" customWidth="1"/>
    <col min="2" max="2" width="6.8515625" style="0" customWidth="1"/>
    <col min="3" max="3" width="5.8515625" style="0" customWidth="1"/>
    <col min="4" max="4" width="29.57421875" style="0" customWidth="1"/>
    <col min="5" max="5" width="12.7109375" style="0" customWidth="1"/>
    <col min="6" max="6" width="9.8515625" style="0" customWidth="1"/>
    <col min="7" max="7" width="13.00390625" style="0" customWidth="1"/>
    <col min="8" max="8" width="12.57421875" style="0" customWidth="1"/>
    <col min="9" max="9" width="12.140625" style="0" customWidth="1"/>
    <col min="10" max="10" width="10.7109375" style="0" customWidth="1"/>
    <col min="11" max="12" width="11.57421875" style="0" customWidth="1"/>
    <col min="13" max="13" width="11.8515625" style="0" customWidth="1"/>
  </cols>
  <sheetData>
    <row r="1" spans="4:13" ht="15" customHeight="1">
      <c r="D1" s="25"/>
      <c r="E1" s="25"/>
      <c r="F1" s="25"/>
      <c r="G1" s="70" t="s">
        <v>32</v>
      </c>
      <c r="H1" s="70"/>
      <c r="I1" s="70"/>
      <c r="J1" s="70"/>
      <c r="K1" s="70"/>
      <c r="L1" s="70"/>
      <c r="M1" s="70"/>
    </row>
    <row r="2" spans="4:13" ht="13.5" customHeight="1">
      <c r="D2" s="25"/>
      <c r="E2" s="25"/>
      <c r="F2" s="25"/>
      <c r="G2" s="25"/>
      <c r="H2" s="70"/>
      <c r="I2" s="70"/>
      <c r="J2" s="70"/>
      <c r="K2" s="70"/>
      <c r="L2" s="70"/>
      <c r="M2" s="70"/>
    </row>
    <row r="3" spans="4:8" s="26" customFormat="1" ht="19.5" customHeight="1">
      <c r="D3" s="90" t="s">
        <v>33</v>
      </c>
      <c r="E3" s="90"/>
      <c r="F3" s="90"/>
      <c r="G3" s="90"/>
      <c r="H3" s="90"/>
    </row>
    <row r="4" spans="4:8" s="26" customFormat="1" ht="19.5" customHeight="1">
      <c r="D4" s="62"/>
      <c r="E4" s="62"/>
      <c r="F4" s="62"/>
      <c r="G4" s="62"/>
      <c r="H4" s="62"/>
    </row>
    <row r="5" spans="1:8" s="26" customFormat="1" ht="19.5" customHeight="1">
      <c r="A5" s="119" t="s">
        <v>43</v>
      </c>
      <c r="B5" s="119"/>
      <c r="C5" s="119"/>
      <c r="D5" s="119"/>
      <c r="E5" s="119"/>
      <c r="F5" s="119"/>
      <c r="G5" s="119"/>
      <c r="H5" s="119"/>
    </row>
    <row r="6" spans="1:13" s="28" customFormat="1" ht="13.5" customHeight="1">
      <c r="A6" s="91" t="s">
        <v>0</v>
      </c>
      <c r="B6" s="91" t="s">
        <v>30</v>
      </c>
      <c r="C6" s="91" t="s">
        <v>20</v>
      </c>
      <c r="D6" s="91" t="s">
        <v>31</v>
      </c>
      <c r="E6" s="91" t="s">
        <v>1</v>
      </c>
      <c r="F6" s="91"/>
      <c r="G6" s="91"/>
      <c r="H6" s="91" t="s">
        <v>21</v>
      </c>
      <c r="I6" s="91"/>
      <c r="J6" s="91"/>
      <c r="K6" s="91"/>
      <c r="L6" s="91"/>
      <c r="M6" s="91"/>
    </row>
    <row r="7" spans="1:13" s="28" customFormat="1" ht="13.5" customHeight="1">
      <c r="A7" s="91"/>
      <c r="B7" s="91"/>
      <c r="C7" s="91"/>
      <c r="D7" s="91"/>
      <c r="E7" s="91"/>
      <c r="F7" s="91"/>
      <c r="G7" s="91"/>
      <c r="H7" s="91" t="s">
        <v>22</v>
      </c>
      <c r="I7" s="91" t="s">
        <v>2</v>
      </c>
      <c r="J7" s="91"/>
      <c r="K7" s="91" t="s">
        <v>23</v>
      </c>
      <c r="L7" s="91" t="s">
        <v>2</v>
      </c>
      <c r="M7" s="91"/>
    </row>
    <row r="8" spans="1:13" s="28" customFormat="1" ht="76.5" customHeight="1">
      <c r="A8" s="91"/>
      <c r="B8" s="91"/>
      <c r="C8" s="91"/>
      <c r="D8" s="91"/>
      <c r="E8" s="91"/>
      <c r="F8" s="91"/>
      <c r="G8" s="91"/>
      <c r="H8" s="91"/>
      <c r="I8" s="27" t="s">
        <v>24</v>
      </c>
      <c r="J8" s="57" t="s">
        <v>25</v>
      </c>
      <c r="K8" s="91"/>
      <c r="L8" s="27" t="s">
        <v>24</v>
      </c>
      <c r="M8" s="57" t="s">
        <v>25</v>
      </c>
    </row>
    <row r="9" spans="1:13" s="28" customFormat="1" ht="17.25" customHeight="1">
      <c r="A9" s="27"/>
      <c r="B9" s="30"/>
      <c r="C9" s="30"/>
      <c r="D9" s="30"/>
      <c r="E9" s="31" t="s">
        <v>3</v>
      </c>
      <c r="F9" s="32" t="s">
        <v>26</v>
      </c>
      <c r="G9" s="31" t="s">
        <v>4</v>
      </c>
      <c r="H9" s="33"/>
      <c r="I9" s="27"/>
      <c r="J9" s="29"/>
      <c r="K9" s="30"/>
      <c r="L9" s="34"/>
      <c r="M9" s="29"/>
    </row>
    <row r="10" spans="1:13" s="60" customFormat="1" ht="18.75" customHeight="1">
      <c r="A10" s="59">
        <v>1</v>
      </c>
      <c r="B10" s="59"/>
      <c r="C10" s="59"/>
      <c r="D10" s="59">
        <v>2</v>
      </c>
      <c r="E10" s="94">
        <v>3</v>
      </c>
      <c r="F10" s="68"/>
      <c r="G10" s="69"/>
      <c r="H10" s="59">
        <v>4</v>
      </c>
      <c r="I10" s="59">
        <v>5</v>
      </c>
      <c r="J10" s="59">
        <v>6</v>
      </c>
      <c r="K10" s="59">
        <v>7</v>
      </c>
      <c r="L10" s="59">
        <v>8</v>
      </c>
      <c r="M10" s="59">
        <v>9</v>
      </c>
    </row>
    <row r="11" spans="1:13" s="43" customFormat="1" ht="28.5" customHeight="1">
      <c r="A11" s="35">
        <v>852</v>
      </c>
      <c r="B11" s="56"/>
      <c r="C11" s="56"/>
      <c r="D11" s="36" t="s">
        <v>27</v>
      </c>
      <c r="E11" s="37">
        <v>3167700</v>
      </c>
      <c r="F11" s="38">
        <f>F12</f>
        <v>7500</v>
      </c>
      <c r="G11" s="38">
        <f>E11+F11</f>
        <v>3175200</v>
      </c>
      <c r="H11" s="39">
        <f>G11</f>
        <v>3175200</v>
      </c>
      <c r="I11" s="40">
        <f>H11</f>
        <v>3175200</v>
      </c>
      <c r="J11" s="41">
        <v>0</v>
      </c>
      <c r="K11" s="38">
        <v>0</v>
      </c>
      <c r="L11" s="38">
        <v>0</v>
      </c>
      <c r="M11" s="42">
        <f>L11</f>
        <v>0</v>
      </c>
    </row>
    <row r="12" spans="1:13" ht="21.75" customHeight="1">
      <c r="A12" s="44"/>
      <c r="B12" s="44">
        <v>85219</v>
      </c>
      <c r="C12" s="44"/>
      <c r="D12" s="45" t="s">
        <v>40</v>
      </c>
      <c r="E12" s="46">
        <v>135000</v>
      </c>
      <c r="F12" s="46">
        <f>F13</f>
        <v>7500</v>
      </c>
      <c r="G12" s="47">
        <f>E12+F12</f>
        <v>142500</v>
      </c>
      <c r="H12" s="48">
        <f>G12</f>
        <v>142500</v>
      </c>
      <c r="I12" s="48">
        <f>I13</f>
        <v>7500</v>
      </c>
      <c r="J12" s="49"/>
      <c r="K12" s="46">
        <v>0</v>
      </c>
      <c r="L12" s="50">
        <f>K12</f>
        <v>0</v>
      </c>
      <c r="M12" s="47">
        <f>L12</f>
        <v>0</v>
      </c>
    </row>
    <row r="13" spans="1:13" ht="38.25" customHeight="1">
      <c r="A13" s="44"/>
      <c r="B13" s="44"/>
      <c r="C13" s="58">
        <v>2030</v>
      </c>
      <c r="D13" s="84" t="s">
        <v>28</v>
      </c>
      <c r="E13" s="46">
        <v>135000</v>
      </c>
      <c r="F13" s="46">
        <v>7500</v>
      </c>
      <c r="G13" s="47">
        <f>E13+F13</f>
        <v>142500</v>
      </c>
      <c r="H13" s="48">
        <v>7500</v>
      </c>
      <c r="I13" s="48">
        <v>7500</v>
      </c>
      <c r="J13" s="49"/>
      <c r="K13" s="46"/>
      <c r="L13" s="50"/>
      <c r="M13" s="47"/>
    </row>
    <row r="14" spans="1:13" s="43" customFormat="1" ht="28.5" customHeight="1">
      <c r="A14" s="35">
        <v>854</v>
      </c>
      <c r="B14" s="56"/>
      <c r="C14" s="56"/>
      <c r="D14" s="118" t="s">
        <v>41</v>
      </c>
      <c r="E14" s="37">
        <v>0</v>
      </c>
      <c r="F14" s="38">
        <f>F16</f>
        <v>16587</v>
      </c>
      <c r="G14" s="38">
        <f>E14+F14</f>
        <v>16587</v>
      </c>
      <c r="H14" s="39">
        <f>G14</f>
        <v>16587</v>
      </c>
      <c r="I14" s="40">
        <f>H14</f>
        <v>16587</v>
      </c>
      <c r="J14" s="41">
        <v>0</v>
      </c>
      <c r="K14" s="38">
        <v>0</v>
      </c>
      <c r="L14" s="38">
        <v>0</v>
      </c>
      <c r="M14" s="42">
        <f>L14</f>
        <v>0</v>
      </c>
    </row>
    <row r="15" spans="1:13" s="2" customFormat="1" ht="21.75" customHeight="1">
      <c r="A15" s="120"/>
      <c r="B15" s="121">
        <v>85415</v>
      </c>
      <c r="C15" s="121"/>
      <c r="D15" s="45" t="s">
        <v>46</v>
      </c>
      <c r="E15" s="122">
        <v>0</v>
      </c>
      <c r="F15" s="122">
        <f>F16</f>
        <v>16587</v>
      </c>
      <c r="G15" s="122">
        <f>E15+F15</f>
        <v>16587</v>
      </c>
      <c r="H15" s="123">
        <f>G15</f>
        <v>16587</v>
      </c>
      <c r="I15" s="123">
        <f>H15</f>
        <v>16587</v>
      </c>
      <c r="J15" s="124"/>
      <c r="K15" s="122"/>
      <c r="L15" s="122"/>
      <c r="M15" s="125"/>
    </row>
    <row r="16" spans="1:13" ht="40.5" customHeight="1">
      <c r="A16" s="44"/>
      <c r="B16" s="44"/>
      <c r="C16" s="58">
        <v>2030</v>
      </c>
      <c r="D16" s="84" t="s">
        <v>28</v>
      </c>
      <c r="E16" s="46">
        <v>0</v>
      </c>
      <c r="F16" s="46">
        <v>16587</v>
      </c>
      <c r="G16" s="47">
        <f>E16+F16</f>
        <v>16587</v>
      </c>
      <c r="H16" s="48">
        <f>G16</f>
        <v>16587</v>
      </c>
      <c r="I16" s="48">
        <f>H16</f>
        <v>16587</v>
      </c>
      <c r="J16" s="49"/>
      <c r="K16" s="46"/>
      <c r="L16" s="50"/>
      <c r="M16" s="47"/>
    </row>
    <row r="17" spans="1:13" ht="23.25" customHeight="1">
      <c r="A17" s="51"/>
      <c r="B17" s="51"/>
      <c r="C17" s="51"/>
      <c r="D17" s="52" t="s">
        <v>29</v>
      </c>
      <c r="E17" s="53">
        <v>32756191.32</v>
      </c>
      <c r="F17" s="54">
        <f>F11+F14</f>
        <v>24087</v>
      </c>
      <c r="G17" s="54">
        <f>E17+F17</f>
        <v>32780278.32</v>
      </c>
      <c r="H17" s="55">
        <f>G17-K17</f>
        <v>26468383</v>
      </c>
      <c r="I17" s="55">
        <v>3333686</v>
      </c>
      <c r="J17" s="55">
        <v>61016</v>
      </c>
      <c r="K17" s="54">
        <v>6311895.32</v>
      </c>
      <c r="L17" s="54">
        <v>4946379.32</v>
      </c>
      <c r="M17" s="54">
        <v>4946379.32</v>
      </c>
    </row>
    <row r="18" spans="1:7" ht="12.75">
      <c r="A18" s="92" t="s">
        <v>6</v>
      </c>
      <c r="B18" s="92"/>
      <c r="C18" s="92"/>
      <c r="D18" s="1"/>
      <c r="E18" s="1"/>
      <c r="F18" s="1"/>
      <c r="G18" s="1"/>
    </row>
    <row r="19" spans="1:13" ht="29.25" customHeight="1">
      <c r="A19" s="93" t="s">
        <v>42</v>
      </c>
      <c r="B19" s="93"/>
      <c r="C19" s="93"/>
      <c r="D19" s="93"/>
      <c r="E19" s="93"/>
      <c r="F19" s="93"/>
      <c r="G19" s="93"/>
      <c r="H19" s="93"/>
      <c r="I19" s="93"/>
      <c r="J19" s="93"/>
      <c r="K19" s="93"/>
      <c r="L19" s="93"/>
      <c r="M19" s="93"/>
    </row>
    <row r="20" spans="4:13" ht="12.75">
      <c r="D20" s="1"/>
      <c r="E20" s="1"/>
      <c r="F20" s="1"/>
      <c r="G20" s="1"/>
      <c r="J20" s="89" t="s">
        <v>17</v>
      </c>
      <c r="K20" s="89"/>
      <c r="L20" s="89"/>
      <c r="M20" s="89"/>
    </row>
    <row r="21" spans="4:7" ht="12.75">
      <c r="D21" s="1"/>
      <c r="E21" s="1"/>
      <c r="F21" s="1"/>
      <c r="G21" s="1"/>
    </row>
    <row r="22" spans="4:13" ht="12.75">
      <c r="D22" s="1"/>
      <c r="E22" s="1"/>
      <c r="F22" s="1"/>
      <c r="G22" s="1"/>
      <c r="J22" s="89" t="s">
        <v>18</v>
      </c>
      <c r="K22" s="89"/>
      <c r="L22" s="89"/>
      <c r="M22" s="89"/>
    </row>
    <row r="23" spans="4:7" ht="12.75">
      <c r="D23" s="1"/>
      <c r="E23" s="1"/>
      <c r="F23" s="1"/>
      <c r="G23" s="1"/>
    </row>
    <row r="24" spans="4:7" ht="12.75">
      <c r="D24" s="1"/>
      <c r="E24" s="1"/>
      <c r="F24" s="1"/>
      <c r="G24" s="1"/>
    </row>
    <row r="25" spans="4:7" ht="12.75">
      <c r="D25" s="1"/>
      <c r="E25" s="1"/>
      <c r="F25" s="1"/>
      <c r="G25" s="1"/>
    </row>
    <row r="26" spans="4:7" ht="12.75">
      <c r="D26" s="1"/>
      <c r="E26" s="1"/>
      <c r="F26" s="1"/>
      <c r="G26" s="1"/>
    </row>
    <row r="27" spans="4:7" ht="12.75">
      <c r="D27" s="1"/>
      <c r="E27" s="1"/>
      <c r="F27" s="1"/>
      <c r="G27" s="1"/>
    </row>
    <row r="28" spans="4:7" ht="12.75">
      <c r="D28" s="1"/>
      <c r="E28" s="1"/>
      <c r="F28" s="1"/>
      <c r="G28" s="1"/>
    </row>
    <row r="29" spans="4:7" ht="12.75">
      <c r="D29" s="1"/>
      <c r="E29" s="1"/>
      <c r="F29" s="1"/>
      <c r="G29" s="1"/>
    </row>
    <row r="30" spans="4:7" ht="12.75">
      <c r="D30" s="1"/>
      <c r="E30" s="1"/>
      <c r="F30" s="1"/>
      <c r="G30" s="1"/>
    </row>
    <row r="31" spans="4:7" ht="12.75">
      <c r="D31" s="1"/>
      <c r="E31" s="1"/>
      <c r="F31" s="1"/>
      <c r="G31" s="1"/>
    </row>
    <row r="32" spans="4:7" ht="12.75">
      <c r="D32" s="1"/>
      <c r="E32" s="1"/>
      <c r="F32" s="1"/>
      <c r="G32" s="1"/>
    </row>
    <row r="33" spans="4:7" ht="12.75">
      <c r="D33" s="1"/>
      <c r="E33" s="1"/>
      <c r="F33" s="1"/>
      <c r="G33" s="1"/>
    </row>
    <row r="34" spans="4:7" ht="12.75">
      <c r="D34" s="1"/>
      <c r="E34" s="1"/>
      <c r="F34" s="1"/>
      <c r="G34" s="1"/>
    </row>
    <row r="35" spans="4:7" ht="12.75">
      <c r="D35" s="1"/>
      <c r="E35" s="1"/>
      <c r="F35" s="1"/>
      <c r="G35" s="1"/>
    </row>
    <row r="36" spans="4:7" ht="12.75">
      <c r="D36" s="1"/>
      <c r="E36" s="1"/>
      <c r="F36" s="1"/>
      <c r="G36" s="1"/>
    </row>
    <row r="37" spans="4:7" ht="12.75">
      <c r="D37" s="1"/>
      <c r="E37" s="1"/>
      <c r="F37" s="1"/>
      <c r="G37" s="1"/>
    </row>
    <row r="38" spans="4:7" ht="12.75">
      <c r="D38" s="1"/>
      <c r="E38" s="1"/>
      <c r="F38" s="1"/>
      <c r="G38" s="1"/>
    </row>
    <row r="39" spans="4:7" ht="12.75">
      <c r="D39" s="1"/>
      <c r="E39" s="1"/>
      <c r="F39" s="1"/>
      <c r="G39" s="1"/>
    </row>
    <row r="40" spans="4:7" ht="12.75">
      <c r="D40" s="1"/>
      <c r="E40" s="1"/>
      <c r="F40" s="1"/>
      <c r="G40" s="1"/>
    </row>
    <row r="41" spans="4:7" ht="12.75">
      <c r="D41" s="1"/>
      <c r="E41" s="1"/>
      <c r="F41" s="1"/>
      <c r="G41" s="1"/>
    </row>
    <row r="42" spans="4:7" ht="12.75">
      <c r="D42" s="1"/>
      <c r="E42" s="1"/>
      <c r="F42" s="1"/>
      <c r="G42" s="1"/>
    </row>
    <row r="43" spans="4:7" ht="12.75">
      <c r="D43" s="1"/>
      <c r="E43" s="1"/>
      <c r="F43" s="1"/>
      <c r="G43" s="1"/>
    </row>
    <row r="44" spans="4:7" ht="12.75">
      <c r="D44" s="1"/>
      <c r="E44" s="1"/>
      <c r="F44" s="1"/>
      <c r="G44" s="1"/>
    </row>
    <row r="45" spans="4:7" ht="12.75">
      <c r="D45" s="1"/>
      <c r="E45" s="1"/>
      <c r="F45" s="1"/>
      <c r="G45" s="1"/>
    </row>
    <row r="46" spans="4:7" ht="12.75">
      <c r="D46" s="1"/>
      <c r="E46" s="1"/>
      <c r="F46" s="1"/>
      <c r="G46" s="1"/>
    </row>
  </sheetData>
  <mergeCells count="19">
    <mergeCell ref="G1:M1"/>
    <mergeCell ref="H2:M2"/>
    <mergeCell ref="A6:A8"/>
    <mergeCell ref="D6:D8"/>
    <mergeCell ref="E6:G8"/>
    <mergeCell ref="H6:M6"/>
    <mergeCell ref="H7:H8"/>
    <mergeCell ref="I7:J7"/>
    <mergeCell ref="K7:K8"/>
    <mergeCell ref="A5:H5"/>
    <mergeCell ref="J22:M22"/>
    <mergeCell ref="D3:H3"/>
    <mergeCell ref="B6:B8"/>
    <mergeCell ref="C6:C8"/>
    <mergeCell ref="A18:C18"/>
    <mergeCell ref="A19:M19"/>
    <mergeCell ref="L7:M7"/>
    <mergeCell ref="E10:G10"/>
    <mergeCell ref="J20:M20"/>
  </mergeCells>
  <printOptions/>
  <pageMargins left="0.28" right="0.17" top="0.65" bottom="1" header="0.5" footer="0.5"/>
  <pageSetup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0"/>
  <sheetViews>
    <sheetView workbookViewId="0" topLeftCell="A1">
      <selection activeCell="A4" sqref="A4:H4"/>
    </sheetView>
  </sheetViews>
  <sheetFormatPr defaultColWidth="9.140625" defaultRowHeight="12.75"/>
  <cols>
    <col min="1" max="1" width="6.8515625" style="0" customWidth="1"/>
    <col min="2" max="2" width="9.57421875" style="0" customWidth="1"/>
    <col min="3" max="3" width="7.8515625" style="0" customWidth="1"/>
    <col min="4" max="4" width="33.8515625" style="0" customWidth="1"/>
    <col min="5" max="5" width="15.00390625" style="0" customWidth="1"/>
    <col min="6" max="6" width="14.57421875" style="0" customWidth="1"/>
    <col min="7" max="7" width="12.140625" style="0" customWidth="1"/>
    <col min="8" max="8" width="13.00390625" style="0" customWidth="1"/>
    <col min="9" max="9" width="14.421875" style="0" customWidth="1"/>
    <col min="10" max="10" width="14.57421875" style="0" customWidth="1"/>
  </cols>
  <sheetData>
    <row r="1" spans="5:10" ht="18" customHeight="1">
      <c r="E1" s="70" t="s">
        <v>44</v>
      </c>
      <c r="F1" s="70"/>
      <c r="G1" s="70"/>
      <c r="H1" s="70"/>
      <c r="I1" s="70"/>
      <c r="J1" s="70"/>
    </row>
    <row r="2" spans="5:10" ht="17.25" customHeight="1">
      <c r="E2" s="108" t="s">
        <v>45</v>
      </c>
      <c r="F2" s="108"/>
      <c r="G2" s="108"/>
      <c r="H2" s="108"/>
      <c r="I2" s="108"/>
      <c r="J2" s="108"/>
    </row>
    <row r="3" spans="1:16" s="61" customFormat="1" ht="18" customHeight="1">
      <c r="A3" s="109" t="s">
        <v>34</v>
      </c>
      <c r="B3" s="109"/>
      <c r="C3" s="109"/>
      <c r="D3" s="109"/>
      <c r="E3" s="109"/>
      <c r="F3" s="109"/>
      <c r="G3" s="109"/>
      <c r="H3" s="109"/>
      <c r="I3" s="109"/>
      <c r="J3" s="64"/>
      <c r="K3" s="64"/>
      <c r="L3" s="64"/>
      <c r="M3" s="64"/>
      <c r="N3" s="64"/>
      <c r="O3" s="64"/>
      <c r="P3" s="64"/>
    </row>
    <row r="4" spans="1:16" ht="17.25" customHeight="1">
      <c r="A4" s="119" t="s">
        <v>43</v>
      </c>
      <c r="B4" s="119"/>
      <c r="C4" s="119"/>
      <c r="D4" s="119"/>
      <c r="E4" s="119"/>
      <c r="F4" s="119"/>
      <c r="G4" s="119"/>
      <c r="H4" s="119"/>
      <c r="I4" s="65"/>
      <c r="J4" s="65"/>
      <c r="K4" s="65"/>
      <c r="L4" s="65"/>
      <c r="M4" s="66"/>
      <c r="N4" s="66"/>
      <c r="O4" s="66"/>
      <c r="P4" s="66"/>
    </row>
    <row r="5" spans="1:10" s="28" customFormat="1" ht="16.5" customHeight="1">
      <c r="A5" s="67"/>
      <c r="B5" s="67"/>
      <c r="C5" s="97" t="s">
        <v>20</v>
      </c>
      <c r="D5" s="67"/>
      <c r="E5" s="100" t="s">
        <v>35</v>
      </c>
      <c r="F5" s="101"/>
      <c r="G5" s="101"/>
      <c r="H5" s="101"/>
      <c r="I5" s="101"/>
      <c r="J5" s="102"/>
    </row>
    <row r="6" spans="1:10" s="28" customFormat="1" ht="16.5" customHeight="1">
      <c r="A6" s="98" t="s">
        <v>0</v>
      </c>
      <c r="B6" s="98" t="s">
        <v>7</v>
      </c>
      <c r="C6" s="98"/>
      <c r="D6" s="98" t="s">
        <v>8</v>
      </c>
      <c r="E6" s="100" t="s">
        <v>1</v>
      </c>
      <c r="F6" s="101"/>
      <c r="G6" s="101"/>
      <c r="H6" s="102"/>
      <c r="I6" s="106" t="s">
        <v>21</v>
      </c>
      <c r="J6" s="107"/>
    </row>
    <row r="7" spans="1:10" s="28" customFormat="1" ht="15.75" customHeight="1">
      <c r="A7" s="98"/>
      <c r="B7" s="98"/>
      <c r="C7" s="99"/>
      <c r="D7" s="98"/>
      <c r="E7" s="103"/>
      <c r="F7" s="104"/>
      <c r="G7" s="104"/>
      <c r="H7" s="105"/>
      <c r="I7" s="67" t="s">
        <v>22</v>
      </c>
      <c r="J7" s="75" t="s">
        <v>23</v>
      </c>
    </row>
    <row r="8" spans="1:10" s="28" customFormat="1" ht="18.75" customHeight="1">
      <c r="A8" s="27"/>
      <c r="B8" s="27"/>
      <c r="C8" s="27"/>
      <c r="D8" s="27"/>
      <c r="E8" s="76" t="s">
        <v>3</v>
      </c>
      <c r="F8" s="76" t="s">
        <v>26</v>
      </c>
      <c r="G8" s="76" t="s">
        <v>36</v>
      </c>
      <c r="H8" s="76" t="s">
        <v>37</v>
      </c>
      <c r="I8" s="27"/>
      <c r="J8" s="77"/>
    </row>
    <row r="9" spans="1:10" s="60" customFormat="1" ht="13.5" customHeight="1">
      <c r="A9" s="59">
        <v>1</v>
      </c>
      <c r="B9" s="59">
        <v>2</v>
      </c>
      <c r="C9" s="59"/>
      <c r="D9" s="59">
        <v>3</v>
      </c>
      <c r="E9" s="94">
        <v>4</v>
      </c>
      <c r="F9" s="68"/>
      <c r="G9" s="68"/>
      <c r="H9" s="69"/>
      <c r="I9" s="59">
        <v>5</v>
      </c>
      <c r="J9" s="59">
        <v>6</v>
      </c>
    </row>
    <row r="10" spans="1:10" ht="21" customHeight="1">
      <c r="A10" s="4">
        <v>854</v>
      </c>
      <c r="B10" s="4"/>
      <c r="C10" s="78"/>
      <c r="D10" s="79" t="s">
        <v>41</v>
      </c>
      <c r="E10" s="80">
        <v>11600</v>
      </c>
      <c r="F10" s="42">
        <f>F11</f>
        <v>16587</v>
      </c>
      <c r="G10" s="42">
        <f>G11</f>
        <v>0</v>
      </c>
      <c r="H10" s="42">
        <f>E10+F10+G10</f>
        <v>28187</v>
      </c>
      <c r="I10" s="42">
        <f>H10-J10</f>
        <v>28187</v>
      </c>
      <c r="J10" s="42"/>
    </row>
    <row r="11" spans="1:10" ht="21" customHeight="1">
      <c r="A11" s="81"/>
      <c r="B11" s="81">
        <v>85415</v>
      </c>
      <c r="C11" s="78"/>
      <c r="D11" s="82" t="s">
        <v>46</v>
      </c>
      <c r="E11" s="83">
        <v>11600</v>
      </c>
      <c r="F11" s="47">
        <f>F12</f>
        <v>16587</v>
      </c>
      <c r="G11" s="47">
        <f>G12</f>
        <v>0</v>
      </c>
      <c r="H11" s="47">
        <f>E11+F11+G11</f>
        <v>28187</v>
      </c>
      <c r="I11" s="47">
        <v>92000</v>
      </c>
      <c r="J11" s="47"/>
    </row>
    <row r="12" spans="1:10" ht="17.25" customHeight="1">
      <c r="A12" s="81"/>
      <c r="B12" s="81"/>
      <c r="C12" s="6" t="s">
        <v>47</v>
      </c>
      <c r="D12" s="82" t="s">
        <v>48</v>
      </c>
      <c r="E12" s="83">
        <v>11600</v>
      </c>
      <c r="F12" s="47">
        <v>16587</v>
      </c>
      <c r="G12" s="47">
        <v>0</v>
      </c>
      <c r="H12" s="47">
        <f>E12+F12</f>
        <v>28187</v>
      </c>
      <c r="I12" s="47">
        <v>81000</v>
      </c>
      <c r="J12" s="47"/>
    </row>
    <row r="13" spans="1:10" ht="22.5" customHeight="1">
      <c r="A13" s="72" t="s">
        <v>38</v>
      </c>
      <c r="B13" s="73"/>
      <c r="C13" s="73"/>
      <c r="D13" s="74"/>
      <c r="E13" s="85">
        <v>21323886.32</v>
      </c>
      <c r="F13" s="85">
        <f>F10</f>
        <v>16587</v>
      </c>
      <c r="G13" s="85">
        <f>G10</f>
        <v>0</v>
      </c>
      <c r="H13" s="85">
        <f>E13+F13+G13</f>
        <v>21340473.32</v>
      </c>
      <c r="I13" s="85">
        <f>H13-J13</f>
        <v>11194081</v>
      </c>
      <c r="J13" s="85">
        <v>10146392.32</v>
      </c>
    </row>
    <row r="14" spans="1:8" ht="21.75" customHeight="1">
      <c r="A14" s="95" t="s">
        <v>6</v>
      </c>
      <c r="B14" s="95"/>
      <c r="C14" s="95"/>
      <c r="D14" s="7"/>
      <c r="E14" s="1"/>
      <c r="F14" s="1"/>
      <c r="G14" s="1"/>
      <c r="H14" s="1"/>
    </row>
    <row r="15" spans="1:8" ht="15" customHeight="1">
      <c r="A15" s="86"/>
      <c r="B15" s="86"/>
      <c r="C15" s="86"/>
      <c r="D15" s="1"/>
      <c r="E15" s="1"/>
      <c r="F15" s="1"/>
      <c r="G15" s="1"/>
      <c r="H15" s="1"/>
    </row>
    <row r="16" spans="1:14" ht="12.75" customHeight="1">
      <c r="A16" s="96" t="s">
        <v>49</v>
      </c>
      <c r="B16" s="96"/>
      <c r="C16" s="96"/>
      <c r="D16" s="96"/>
      <c r="E16" s="96"/>
      <c r="F16" s="96"/>
      <c r="G16" s="96"/>
      <c r="H16" s="96"/>
      <c r="I16" s="96"/>
      <c r="J16" s="96"/>
      <c r="K16" s="87"/>
      <c r="L16" s="87"/>
      <c r="M16" s="87"/>
      <c r="N16" s="87"/>
    </row>
    <row r="17" spans="1:10" ht="12.75">
      <c r="A17" s="96"/>
      <c r="B17" s="96"/>
      <c r="C17" s="96"/>
      <c r="D17" s="96"/>
      <c r="E17" s="96"/>
      <c r="F17" s="96"/>
      <c r="G17" s="96"/>
      <c r="H17" s="96"/>
      <c r="I17" s="96"/>
      <c r="J17" s="96"/>
    </row>
    <row r="18" spans="1:10" ht="9.75" customHeight="1">
      <c r="A18" s="96"/>
      <c r="B18" s="96"/>
      <c r="C18" s="96"/>
      <c r="D18" s="96"/>
      <c r="E18" s="96"/>
      <c r="F18" s="96"/>
      <c r="G18" s="96"/>
      <c r="H18" s="96"/>
      <c r="I18" s="96"/>
      <c r="J18" s="96"/>
    </row>
    <row r="19" spans="1:10" ht="7.5" customHeight="1" hidden="1">
      <c r="A19" s="96"/>
      <c r="B19" s="96"/>
      <c r="C19" s="96"/>
      <c r="D19" s="96"/>
      <c r="E19" s="96"/>
      <c r="F19" s="96"/>
      <c r="G19" s="96"/>
      <c r="H19" s="96"/>
      <c r="I19" s="96"/>
      <c r="J19" s="96"/>
    </row>
    <row r="20" spans="1:9" ht="12.75">
      <c r="A20" s="88"/>
      <c r="B20" s="88"/>
      <c r="C20" s="88"/>
      <c r="D20" s="88"/>
      <c r="E20" s="88"/>
      <c r="F20" s="88"/>
      <c r="G20" s="88"/>
      <c r="H20" s="88"/>
      <c r="I20" s="88"/>
    </row>
    <row r="21" spans="1:10" ht="12.75">
      <c r="A21" s="88"/>
      <c r="B21" s="88"/>
      <c r="C21" s="88"/>
      <c r="D21" s="88"/>
      <c r="E21" s="88"/>
      <c r="F21" s="88"/>
      <c r="G21" s="88"/>
      <c r="H21" s="71" t="s">
        <v>17</v>
      </c>
      <c r="I21" s="71"/>
      <c r="J21" s="71"/>
    </row>
    <row r="22" spans="1:10" ht="30" customHeight="1">
      <c r="A22" s="61"/>
      <c r="D22" s="1"/>
      <c r="E22" s="1"/>
      <c r="F22" s="1"/>
      <c r="G22" s="1"/>
      <c r="H22" s="92" t="s">
        <v>18</v>
      </c>
      <c r="I22" s="92"/>
      <c r="J22" s="92"/>
    </row>
    <row r="23" spans="1:8" ht="12.75">
      <c r="A23" s="61"/>
      <c r="D23" s="1"/>
      <c r="E23" s="1"/>
      <c r="F23" s="1"/>
      <c r="G23" s="1"/>
      <c r="H23" s="1"/>
    </row>
    <row r="24" spans="4:8" ht="12.75">
      <c r="D24" s="1"/>
      <c r="E24" s="1"/>
      <c r="F24" s="1"/>
      <c r="G24" s="1"/>
      <c r="H24" s="1"/>
    </row>
    <row r="25" spans="4:8" ht="12.75">
      <c r="D25" s="1"/>
      <c r="E25" s="1"/>
      <c r="F25" s="1"/>
      <c r="G25" s="1"/>
      <c r="H25" s="1"/>
    </row>
    <row r="26" spans="4:8" ht="12.75">
      <c r="D26" s="1"/>
      <c r="E26" s="1"/>
      <c r="F26" s="1"/>
      <c r="G26" s="1"/>
      <c r="H26" s="1"/>
    </row>
    <row r="27" spans="4:8" ht="12.75">
      <c r="D27" s="1"/>
      <c r="E27" s="1"/>
      <c r="F27" s="1"/>
      <c r="G27" s="1"/>
      <c r="H27" s="1"/>
    </row>
    <row r="28" spans="4:8" ht="12.75">
      <c r="D28" s="1"/>
      <c r="E28" s="1"/>
      <c r="F28" s="1"/>
      <c r="G28" s="1"/>
      <c r="H28" s="1"/>
    </row>
    <row r="29" spans="4:8" ht="12.75">
      <c r="D29" s="1"/>
      <c r="E29" s="1"/>
      <c r="F29" s="1"/>
      <c r="G29" s="1"/>
      <c r="H29" s="1"/>
    </row>
    <row r="30" spans="4:8" ht="12.75">
      <c r="D30" s="1"/>
      <c r="E30" s="1"/>
      <c r="F30" s="1"/>
      <c r="G30" s="1"/>
      <c r="H30" s="1"/>
    </row>
  </sheetData>
  <mergeCells count="17">
    <mergeCell ref="E1:J1"/>
    <mergeCell ref="E2:J2"/>
    <mergeCell ref="A3:I3"/>
    <mergeCell ref="A4:H4"/>
    <mergeCell ref="C5:C7"/>
    <mergeCell ref="E5:J5"/>
    <mergeCell ref="A6:A7"/>
    <mergeCell ref="B6:B7"/>
    <mergeCell ref="D6:D7"/>
    <mergeCell ref="E6:H7"/>
    <mergeCell ref="I6:J6"/>
    <mergeCell ref="H21:J21"/>
    <mergeCell ref="H22:J22"/>
    <mergeCell ref="E9:H9"/>
    <mergeCell ref="A13:D13"/>
    <mergeCell ref="A14:C14"/>
    <mergeCell ref="A16:J19"/>
  </mergeCells>
  <printOptions/>
  <pageMargins left="0.5" right="0.17" top="0.59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3"/>
  <sheetViews>
    <sheetView tabSelected="1" workbookViewId="0" topLeftCell="A1">
      <selection activeCell="H11" sqref="H11"/>
    </sheetView>
  </sheetViews>
  <sheetFormatPr defaultColWidth="9.140625" defaultRowHeight="12.75"/>
  <cols>
    <col min="1" max="1" width="6.00390625" style="1" customWidth="1"/>
    <col min="2" max="2" width="9.140625" style="1" customWidth="1"/>
    <col min="3" max="3" width="6.7109375" style="1" customWidth="1"/>
    <col min="4" max="4" width="23.28125" style="1" customWidth="1"/>
    <col min="5" max="5" width="12.57421875" style="1" customWidth="1"/>
    <col min="6" max="6" width="11.140625" style="1" customWidth="1"/>
    <col min="7" max="7" width="12.421875" style="1" customWidth="1"/>
    <col min="8" max="8" width="12.7109375" style="1" customWidth="1"/>
    <col min="9" max="9" width="12.28125" style="1" customWidth="1"/>
    <col min="10" max="10" width="11.8515625" style="1" customWidth="1"/>
    <col min="11" max="11" width="9.8515625" style="1" customWidth="1"/>
    <col min="12" max="12" width="12.140625" style="0" customWidth="1"/>
    <col min="13" max="13" width="9.57421875" style="0" customWidth="1"/>
  </cols>
  <sheetData>
    <row r="1" spans="1:14" ht="12" customHeight="1">
      <c r="A1" s="7"/>
      <c r="B1" s="8"/>
      <c r="C1" s="8"/>
      <c r="D1" s="8"/>
      <c r="E1" s="8"/>
      <c r="F1" s="8"/>
      <c r="G1" s="8"/>
      <c r="H1" s="8"/>
      <c r="I1" s="70" t="s">
        <v>50</v>
      </c>
      <c r="J1" s="70"/>
      <c r="K1" s="70"/>
      <c r="L1" s="70"/>
      <c r="M1" s="70"/>
      <c r="N1" s="70"/>
    </row>
    <row r="2" spans="1:14" ht="12" customHeight="1">
      <c r="A2" s="7"/>
      <c r="B2" s="8"/>
      <c r="C2" s="8"/>
      <c r="D2" s="8"/>
      <c r="E2" s="8"/>
      <c r="F2" s="8"/>
      <c r="G2" s="8"/>
      <c r="H2" s="8"/>
      <c r="I2" s="108" t="s">
        <v>51</v>
      </c>
      <c r="J2" s="108"/>
      <c r="K2" s="108"/>
      <c r="L2" s="108"/>
      <c r="M2" s="108"/>
      <c r="N2" s="108"/>
    </row>
    <row r="3" spans="1:14" ht="25.5" customHeight="1">
      <c r="A3" s="112" t="s">
        <v>19</v>
      </c>
      <c r="B3" s="112"/>
      <c r="C3" s="112"/>
      <c r="D3" s="112"/>
      <c r="E3" s="112"/>
      <c r="F3" s="112"/>
      <c r="G3" s="112"/>
      <c r="H3" s="112"/>
      <c r="I3" s="112"/>
      <c r="J3" s="112"/>
      <c r="K3" s="112"/>
      <c r="L3" s="112"/>
      <c r="M3" s="112"/>
      <c r="N3" s="112"/>
    </row>
    <row r="4" spans="1:14" ht="12" customHeight="1">
      <c r="A4" s="23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</row>
    <row r="5" spans="1:14" ht="15.75" customHeight="1">
      <c r="A5" s="119" t="s">
        <v>43</v>
      </c>
      <c r="B5" s="119"/>
      <c r="C5" s="119"/>
      <c r="D5" s="119"/>
      <c r="E5" s="119"/>
      <c r="F5" s="119"/>
      <c r="G5" s="119"/>
      <c r="H5" s="119"/>
      <c r="I5" s="63"/>
      <c r="J5" s="63"/>
      <c r="K5" s="22"/>
      <c r="L5" s="22"/>
      <c r="M5" s="22"/>
      <c r="N5" s="22"/>
    </row>
    <row r="6" spans="1:9" ht="14.25" customHeight="1">
      <c r="A6" s="9"/>
      <c r="B6" s="9"/>
      <c r="C6" s="9"/>
      <c r="D6" s="9"/>
      <c r="E6" s="9"/>
      <c r="F6" s="9"/>
      <c r="G6" s="9"/>
      <c r="H6" s="9"/>
      <c r="I6" s="9"/>
    </row>
    <row r="7" spans="1:14" s="11" customFormat="1" ht="20.25" customHeight="1">
      <c r="A7" s="111" t="s">
        <v>0</v>
      </c>
      <c r="B7" s="111" t="s">
        <v>7</v>
      </c>
      <c r="C7" s="111" t="s">
        <v>20</v>
      </c>
      <c r="D7" s="111" t="s">
        <v>8</v>
      </c>
      <c r="E7" s="110" t="s">
        <v>1</v>
      </c>
      <c r="F7" s="110"/>
      <c r="G7" s="110"/>
      <c r="H7" s="110" t="s">
        <v>9</v>
      </c>
      <c r="I7" s="110" t="s">
        <v>2</v>
      </c>
      <c r="J7" s="110"/>
      <c r="K7" s="110" t="s">
        <v>10</v>
      </c>
      <c r="L7" s="113" t="s">
        <v>11</v>
      </c>
      <c r="M7" s="110" t="s">
        <v>12</v>
      </c>
      <c r="N7" s="110" t="s">
        <v>13</v>
      </c>
    </row>
    <row r="8" spans="1:14" s="11" customFormat="1" ht="86.25" customHeight="1">
      <c r="A8" s="111"/>
      <c r="B8" s="111"/>
      <c r="C8" s="111"/>
      <c r="D8" s="111"/>
      <c r="E8" s="12" t="s">
        <v>3</v>
      </c>
      <c r="F8" s="12" t="s">
        <v>5</v>
      </c>
      <c r="G8" s="12" t="s">
        <v>4</v>
      </c>
      <c r="H8" s="110"/>
      <c r="I8" s="3" t="s">
        <v>14</v>
      </c>
      <c r="J8" s="10" t="s">
        <v>15</v>
      </c>
      <c r="K8" s="110"/>
      <c r="L8" s="113"/>
      <c r="M8" s="110"/>
      <c r="N8" s="110"/>
    </row>
    <row r="9" spans="1:14" s="20" customFormat="1" ht="12" customHeight="1">
      <c r="A9" s="19">
        <v>1</v>
      </c>
      <c r="B9" s="19">
        <v>2</v>
      </c>
      <c r="C9" s="19"/>
      <c r="D9" s="19">
        <v>3</v>
      </c>
      <c r="E9" s="114">
        <v>4</v>
      </c>
      <c r="F9" s="115"/>
      <c r="G9" s="116"/>
      <c r="H9" s="19">
        <v>5</v>
      </c>
      <c r="I9" s="19">
        <v>6</v>
      </c>
      <c r="J9" s="19">
        <v>7</v>
      </c>
      <c r="K9" s="19">
        <v>8</v>
      </c>
      <c r="L9" s="19">
        <v>9</v>
      </c>
      <c r="M9" s="19">
        <v>10</v>
      </c>
      <c r="N9" s="19">
        <v>11</v>
      </c>
    </row>
    <row r="10" spans="1:14" s="2" customFormat="1" ht="29.25" customHeight="1">
      <c r="A10" s="24">
        <v>852</v>
      </c>
      <c r="B10" s="4"/>
      <c r="C10" s="4"/>
      <c r="D10" s="24" t="s">
        <v>16</v>
      </c>
      <c r="E10" s="21">
        <v>4641142</v>
      </c>
      <c r="F10" s="21">
        <f>F11</f>
        <v>7500</v>
      </c>
      <c r="G10" s="21">
        <f>E10+F10</f>
        <v>4648642</v>
      </c>
      <c r="H10" s="21">
        <v>1432782</v>
      </c>
      <c r="I10" s="21">
        <v>922716</v>
      </c>
      <c r="J10" s="21">
        <v>510066</v>
      </c>
      <c r="K10" s="21">
        <v>0</v>
      </c>
      <c r="L10" s="21">
        <v>3215860</v>
      </c>
      <c r="M10" s="21">
        <v>0</v>
      </c>
      <c r="N10" s="21"/>
    </row>
    <row r="11" spans="1:14" s="2" customFormat="1" ht="27.75" customHeight="1">
      <c r="A11" s="13"/>
      <c r="B11" s="6" t="s">
        <v>39</v>
      </c>
      <c r="C11" s="6"/>
      <c r="D11" s="18" t="s">
        <v>40</v>
      </c>
      <c r="E11" s="14">
        <v>703032</v>
      </c>
      <c r="F11" s="14">
        <v>7500</v>
      </c>
      <c r="G11" s="14">
        <f>E11+F11</f>
        <v>710532</v>
      </c>
      <c r="H11" s="14">
        <f>G11</f>
        <v>710532</v>
      </c>
      <c r="I11" s="14">
        <v>606198</v>
      </c>
      <c r="J11" s="14">
        <f>H11-I11</f>
        <v>104334</v>
      </c>
      <c r="K11" s="13"/>
      <c r="L11" s="14"/>
      <c r="M11" s="14"/>
      <c r="N11" s="14"/>
    </row>
    <row r="12" spans="1:14" s="2" customFormat="1" ht="27.75" customHeight="1">
      <c r="A12" s="13"/>
      <c r="B12" s="6"/>
      <c r="C12" s="6" t="s">
        <v>52</v>
      </c>
      <c r="D12" s="18" t="s">
        <v>53</v>
      </c>
      <c r="E12" s="14">
        <v>472693</v>
      </c>
      <c r="F12" s="14">
        <v>7500</v>
      </c>
      <c r="G12" s="14">
        <f>E12+F12</f>
        <v>480193</v>
      </c>
      <c r="H12" s="14">
        <v>7500</v>
      </c>
      <c r="I12" s="14">
        <v>7500</v>
      </c>
      <c r="J12" s="14"/>
      <c r="K12" s="13"/>
      <c r="L12" s="14"/>
      <c r="M12" s="14"/>
      <c r="N12" s="14"/>
    </row>
    <row r="13" spans="1:8" ht="21.75" customHeight="1">
      <c r="A13" s="1" t="s">
        <v>6</v>
      </c>
      <c r="E13" s="15"/>
      <c r="F13" s="15"/>
      <c r="G13" s="15"/>
      <c r="H13" s="16"/>
    </row>
    <row r="14" spans="1:10" ht="12.75">
      <c r="A14" s="17"/>
      <c r="J14" s="16"/>
    </row>
    <row r="15" spans="1:12" s="5" customFormat="1" ht="39.75" customHeight="1">
      <c r="A15" s="117" t="s">
        <v>54</v>
      </c>
      <c r="B15" s="117"/>
      <c r="C15" s="117"/>
      <c r="D15" s="117"/>
      <c r="E15" s="117"/>
      <c r="F15" s="117"/>
      <c r="G15" s="117"/>
      <c r="H15" s="117"/>
      <c r="I15" s="117"/>
      <c r="J15" s="117"/>
      <c r="K15" s="117"/>
      <c r="L15" s="117"/>
    </row>
    <row r="16" spans="9:14" ht="12.75">
      <c r="I16" s="16"/>
      <c r="J16" s="16"/>
      <c r="K16" s="16"/>
      <c r="L16" s="89" t="s">
        <v>17</v>
      </c>
      <c r="M16" s="89"/>
      <c r="N16" s="89"/>
    </row>
    <row r="17" ht="12.75">
      <c r="H17" s="16"/>
    </row>
    <row r="18" spans="10:14" ht="12.75">
      <c r="J18" s="16"/>
      <c r="L18" s="89" t="s">
        <v>18</v>
      </c>
      <c r="M18" s="89"/>
      <c r="N18" s="89"/>
    </row>
    <row r="23" ht="12.75">
      <c r="J23" s="16"/>
    </row>
  </sheetData>
  <mergeCells count="19">
    <mergeCell ref="A5:H5"/>
    <mergeCell ref="L18:N18"/>
    <mergeCell ref="E9:G9"/>
    <mergeCell ref="L16:N16"/>
    <mergeCell ref="A15:L15"/>
    <mergeCell ref="I1:N1"/>
    <mergeCell ref="A3:N3"/>
    <mergeCell ref="C7:C8"/>
    <mergeCell ref="L7:L8"/>
    <mergeCell ref="M7:M8"/>
    <mergeCell ref="N7:N8"/>
    <mergeCell ref="I2:N2"/>
    <mergeCell ref="A7:A8"/>
    <mergeCell ref="B7:B8"/>
    <mergeCell ref="K7:K8"/>
    <mergeCell ref="D7:D8"/>
    <mergeCell ref="E7:G7"/>
    <mergeCell ref="H7:H8"/>
    <mergeCell ref="I7:J7"/>
  </mergeCells>
  <printOptions/>
  <pageMargins left="0.46" right="0.17" top="0.62" bottom="1" header="0.5" footer="0.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Jawdiga Florczak</cp:lastModifiedBy>
  <cp:lastPrinted>2010-04-16T12:10:04Z</cp:lastPrinted>
  <dcterms:created xsi:type="dcterms:W3CDTF">2009-10-15T10:17:39Z</dcterms:created>
  <dcterms:modified xsi:type="dcterms:W3CDTF">2010-04-16T12:35:19Z</dcterms:modified>
  <cp:category/>
  <cp:version/>
  <cp:contentType/>
  <cp:contentStatus/>
</cp:coreProperties>
</file>