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18 07" sheetId="1" r:id="rId1"/>
    <sheet name="zał nr 2 do 18 07" sheetId="2" r:id="rId2"/>
    <sheet name="zał nr 3 do 18 07" sheetId="3" r:id="rId3"/>
    <sheet name="zał nr 4 do 18 07" sheetId="4" r:id="rId4"/>
  </sheets>
  <definedNames>
    <definedName name="_xlnm.Print_Area" localSheetId="0">'zał nr 1 do18 07'!$A$1:$E$29</definedName>
    <definedName name="_xlnm.Print_Area" localSheetId="1">'zał nr 2 do 18 07'!$A$1:$F$26</definedName>
  </definedNames>
  <calcPr fullCalcOnLoad="1"/>
</workbook>
</file>

<file path=xl/sharedStrings.xml><?xml version="1.0" encoding="utf-8"?>
<sst xmlns="http://schemas.openxmlformats.org/spreadsheetml/2006/main" count="115" uniqueCount="66">
  <si>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</si>
  <si>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</si>
  <si>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</si>
  <si>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</si>
  <si>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</si>
  <si>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</si>
  <si>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</si>
  <si>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</si>
  <si>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</si>
  <si>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</si>
  <si>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</si>
  <si>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</si>
  <si>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</si>
  <si>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</si>
  <si>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</si>
  <si>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</si>
  <si>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</si>
  <si>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</si>
  <si>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</si>
  <si>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</si>
  <si>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</si>
  <si>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</si>
  <si>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</si>
  <si>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Różne rozliczenia</t>
  </si>
  <si>
    <t>Rezerwy</t>
  </si>
  <si>
    <t>Zestawienie zmian w planie wydatków budżetowych  na rok 2007</t>
  </si>
  <si>
    <t>2030</t>
  </si>
  <si>
    <t>Dotacje celowe otrzymane z budżetu państwa na realizację własnych  zadań bieżących gmin</t>
  </si>
  <si>
    <t>na rok 2007  w związku ze zwiększeniem dotacji celowej na realizację  własnych  zadań bieżących  gmin.</t>
  </si>
  <si>
    <t>wynikających z przeniesienia wydatków  z rezerwy ogólnej oraz między paragrafami w obrębie działu klasyfikacji budżetowej .</t>
  </si>
  <si>
    <t>Bezpieczeństwo publiczne i ochrona przeciwpożarowa</t>
  </si>
  <si>
    <t>Rezerwy ogolne i celowe</t>
  </si>
  <si>
    <t>Pomoc społeczna</t>
  </si>
  <si>
    <t>Pozostała działaność</t>
  </si>
  <si>
    <t>Świadczenia społeczne</t>
  </si>
  <si>
    <t>Administracja publiczna</t>
  </si>
  <si>
    <t>Urzędy gmin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</si>
  <si>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</si>
  <si>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</si>
  <si>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</si>
  <si>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wynikających z przeniesienia wydatków między paragrafami w obrębie rozdziału klasyfikacji budżetowej .</t>
  </si>
  <si>
    <t>Zestawienie zmian w planie wydatków na zadania zlecone na rok 2007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</si>
  <si>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</si>
  <si>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</si>
  <si>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</si>
  <si>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 xml:space="preserve">                                                                                                                                                                                         Zał. Nr 4 do zarządzenia </t>
  </si>
  <si>
    <t>Plan przed zmianą</t>
  </si>
  <si>
    <t>Plan po zmianie</t>
  </si>
  <si>
    <t>Razem   wydatki</t>
  </si>
  <si>
    <t>Zestawienie zmian w planie  wydatków na zadania zlecone z zakresu administracji rządowej na rok 2007.</t>
  </si>
  <si>
    <t>Ogółem  zmiany</t>
  </si>
  <si>
    <t>3110</t>
  </si>
  <si>
    <t>Zasiłki i pomoc w naturze oraz składki na ubezpieczenie emerytalne i rentowe</t>
  </si>
  <si>
    <t xml:space="preserve">                              Zał. Nr 1  do zarządzenia  Nr  18/2007</t>
  </si>
  <si>
    <t xml:space="preserve">                          z dnia 17 września  2007r</t>
  </si>
  <si>
    <r>
      <t xml:space="preserve">Uzasadnienie:
    Zgodnie z pismami:
1) Nr  FIN.I.-301/3011/852/88/07 Mazowieckiego Urzędu Wojewódzkiego w Warszawie  - Wydział Finansów i Budżetu zmniejszona została w dziale 852 - Pomoc społeczna, dotacja celowa w łącznej kwocie 6.000zł w związku z nadwyżką środków na wypłatę zasiłków i opłacenie składki zdrowotnej.
 2) Nr  FIN.I.-301/3011/852/88/07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852 - Pomoc społeczna, dotacja celowa w łącznej kwocie 13.000zł z przeznaczeniem na dofinansowanie realizacji programu wieloletniego "Pomoc państwa w zakresie dożywiania".
</t>
    </r>
  </si>
  <si>
    <t xml:space="preserve">                                                   Zał. Nr 2 do  zarządzenia  Nr 18/2007</t>
  </si>
  <si>
    <t xml:space="preserve">                                              z dnia 17 września  2007r</t>
  </si>
  <si>
    <t>Kultura i ochrona dziedzictwa narodowego</t>
  </si>
  <si>
    <t>Pozostała działalność</t>
  </si>
  <si>
    <t>Wynagrodzenia bezosobowe</t>
  </si>
  <si>
    <t xml:space="preserve">        W dziale 7500 - Administracja publiczna zabezpiecza się kwotę 3.300,-zł na usługi internetowe oraz opłaty telefoniczne.
   Z rezerwy  ogólnej  przenosi się kwotę 6.000,-zł na dofinansowanie wydatków związanych z organizacją imprez kulturalnych i festynów.
</t>
  </si>
  <si>
    <t xml:space="preserve">  Zmiany powyższe wprowadzono z uwagi na zmianę rodzaju wydatków.</t>
  </si>
  <si>
    <t xml:space="preserve">                                                   Zał. Nr 3 do  zarządzenia  Nr 18/2007</t>
  </si>
  <si>
    <t>Nr 18/2007 Wójta Gminy Jaktorów</t>
  </si>
  <si>
    <t xml:space="preserve">                                                                                                                                                                                   z dnia  17 września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</si>
</sst>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6">
      <selection activeCell="A26" sqref="A26:E26"/>
    </sheetView>
  </sheetViews>
  <sheetFormatPr defaultColWidth="9.00390625" defaultRowHeight="12.75"/>
  <cols>
    <col min="1" max="1" width="6.00390625" style="19" customWidth="1"/>
    <col min="2" max="2" width="9.25390625" style="19" bestFit="1" customWidth="1"/>
    <col min="3" max="3" width="6.625" style="19" customWidth="1"/>
    <col min="4" max="4" width="56.625" style="19" customWidth="1"/>
    <col min="5" max="5" width="14.875" style="19" customWidth="1"/>
    <col min="6" max="16384" width="9.125" style="19" customWidth="1"/>
  </cols>
  <sheetData>
    <row r="1" spans="4:5" ht="17.25" customHeight="1">
      <c r="D1" s="69" t="s">
        <v>53</v>
      </c>
      <c r="E1" s="69"/>
    </row>
    <row r="2" spans="3:5" ht="12.75" customHeight="1">
      <c r="C2" s="69" t="s">
        <v>15</v>
      </c>
      <c r="D2" s="69"/>
      <c r="E2" s="69"/>
    </row>
    <row r="3" spans="3:5" ht="12.75" customHeight="1">
      <c r="C3" s="20"/>
      <c r="D3" s="69" t="s">
        <v>54</v>
      </c>
      <c r="E3" s="69"/>
    </row>
    <row r="4" spans="3:4" ht="12.75" customHeight="1">
      <c r="C4" s="20"/>
      <c r="D4" s="20"/>
    </row>
    <row r="5" spans="1:5" s="22" customFormat="1" ht="14.25" customHeight="1">
      <c r="A5" s="21"/>
      <c r="B5" s="71" t="s">
        <v>16</v>
      </c>
      <c r="C5" s="71"/>
      <c r="D5" s="71"/>
      <c r="E5" s="71"/>
    </row>
    <row r="6" spans="1:5" s="22" customFormat="1" ht="32.25" customHeight="1">
      <c r="A6" s="72" t="s">
        <v>28</v>
      </c>
      <c r="B6" s="72"/>
      <c r="C6" s="72"/>
      <c r="D6" s="72"/>
      <c r="E6" s="72"/>
    </row>
    <row r="7" spans="1:4" ht="17.25" customHeight="1">
      <c r="A7" s="23"/>
      <c r="B7" s="23" t="s">
        <v>17</v>
      </c>
      <c r="C7" s="23"/>
      <c r="D7" s="23"/>
    </row>
    <row r="8" spans="1:5" s="25" customFormat="1" ht="21.75" customHeight="1">
      <c r="A8" s="24" t="s">
        <v>3</v>
      </c>
      <c r="B8" s="24" t="s">
        <v>4</v>
      </c>
      <c r="C8" s="24" t="s">
        <v>5</v>
      </c>
      <c r="D8" s="24" t="s">
        <v>6</v>
      </c>
      <c r="E8" s="24" t="s">
        <v>18</v>
      </c>
    </row>
    <row r="9" spans="1:5" s="27" customFormat="1" ht="14.25">
      <c r="A9" s="24">
        <v>1</v>
      </c>
      <c r="B9" s="24">
        <v>2</v>
      </c>
      <c r="C9" s="24">
        <v>3</v>
      </c>
      <c r="D9" s="24">
        <v>4</v>
      </c>
      <c r="E9" s="26">
        <v>6</v>
      </c>
    </row>
    <row r="10" spans="1:5" s="30" customFormat="1" ht="19.5" customHeight="1">
      <c r="A10" s="28">
        <v>852</v>
      </c>
      <c r="B10" s="28"/>
      <c r="C10" s="40"/>
      <c r="D10" s="29" t="s">
        <v>32</v>
      </c>
      <c r="E10" s="44">
        <f>E11+E13</f>
        <v>7000</v>
      </c>
    </row>
    <row r="11" spans="1:5" s="30" customFormat="1" ht="27" customHeight="1">
      <c r="A11" s="28"/>
      <c r="B11" s="66">
        <v>85214</v>
      </c>
      <c r="C11" s="67"/>
      <c r="D11" s="68" t="s">
        <v>52</v>
      </c>
      <c r="E11" s="44">
        <f>E12</f>
        <v>-6000</v>
      </c>
    </row>
    <row r="12" spans="1:5" s="30" customFormat="1" ht="30" customHeight="1">
      <c r="A12" s="28"/>
      <c r="B12" s="66"/>
      <c r="C12" s="67" t="s">
        <v>26</v>
      </c>
      <c r="D12" s="7" t="s">
        <v>27</v>
      </c>
      <c r="E12" s="44">
        <v>-6000</v>
      </c>
    </row>
    <row r="13" spans="1:5" s="30" customFormat="1" ht="17.25" customHeight="1">
      <c r="A13" s="28"/>
      <c r="B13" s="41">
        <v>85295</v>
      </c>
      <c r="C13" s="36"/>
      <c r="D13" s="5" t="s">
        <v>33</v>
      </c>
      <c r="E13" s="45">
        <f>E14</f>
        <v>13000</v>
      </c>
    </row>
    <row r="14" spans="1:5" s="30" customFormat="1" ht="28.5" customHeight="1">
      <c r="A14" s="28"/>
      <c r="B14" s="28"/>
      <c r="C14" s="31" t="s">
        <v>26</v>
      </c>
      <c r="D14" s="7" t="s">
        <v>27</v>
      </c>
      <c r="E14" s="45">
        <v>13000</v>
      </c>
    </row>
    <row r="15" spans="1:5" ht="17.25" customHeight="1">
      <c r="A15" s="6"/>
      <c r="B15" s="6"/>
      <c r="C15" s="6"/>
      <c r="D15" s="24" t="s">
        <v>50</v>
      </c>
      <c r="E15" s="45">
        <f>E10</f>
        <v>7000</v>
      </c>
    </row>
    <row r="16" spans="1:5" s="23" customFormat="1" ht="14.25">
      <c r="A16" s="32"/>
      <c r="B16" s="32"/>
      <c r="C16" s="32"/>
      <c r="D16" s="32"/>
      <c r="E16" s="33"/>
    </row>
    <row r="17" spans="1:5" ht="14.25">
      <c r="A17" s="32"/>
      <c r="B17" s="32" t="s">
        <v>7</v>
      </c>
      <c r="C17" s="32"/>
      <c r="D17" s="32"/>
      <c r="E17" s="33"/>
    </row>
    <row r="18" spans="1:5" s="27" customFormat="1" ht="17.25" customHeight="1">
      <c r="A18" s="24" t="s">
        <v>3</v>
      </c>
      <c r="B18" s="24" t="s">
        <v>4</v>
      </c>
      <c r="C18" s="24" t="s">
        <v>5</v>
      </c>
      <c r="D18" s="24" t="s">
        <v>9</v>
      </c>
      <c r="E18" s="26" t="s">
        <v>18</v>
      </c>
    </row>
    <row r="19" spans="1:5" s="27" customFormat="1" ht="15.75" customHeight="1">
      <c r="A19" s="24">
        <v>1</v>
      </c>
      <c r="B19" s="24">
        <v>2</v>
      </c>
      <c r="C19" s="24">
        <v>3</v>
      </c>
      <c r="D19" s="24">
        <v>4</v>
      </c>
      <c r="E19" s="26">
        <v>5</v>
      </c>
    </row>
    <row r="20" spans="1:5" s="34" customFormat="1" ht="19.5" customHeight="1">
      <c r="A20" s="28">
        <v>852</v>
      </c>
      <c r="B20" s="28"/>
      <c r="C20" s="28"/>
      <c r="D20" s="29" t="s">
        <v>32</v>
      </c>
      <c r="E20" s="44">
        <f>E21+E23</f>
        <v>7000</v>
      </c>
    </row>
    <row r="21" spans="1:5" s="34" customFormat="1" ht="27.75" customHeight="1">
      <c r="A21" s="28"/>
      <c r="B21" s="66">
        <v>85214</v>
      </c>
      <c r="C21" s="67"/>
      <c r="D21" s="68" t="s">
        <v>52</v>
      </c>
      <c r="E21" s="44">
        <f>E22</f>
        <v>-6000</v>
      </c>
    </row>
    <row r="22" spans="1:5" s="34" customFormat="1" ht="15.75" customHeight="1">
      <c r="A22" s="28"/>
      <c r="B22" s="66"/>
      <c r="C22" s="67" t="s">
        <v>51</v>
      </c>
      <c r="D22" s="7" t="s">
        <v>34</v>
      </c>
      <c r="E22" s="44">
        <v>-6000</v>
      </c>
    </row>
    <row r="23" spans="1:5" ht="17.25" customHeight="1">
      <c r="A23" s="24"/>
      <c r="B23" s="41">
        <v>85295</v>
      </c>
      <c r="C23" s="24"/>
      <c r="D23" s="5" t="s">
        <v>33</v>
      </c>
      <c r="E23" s="45">
        <f>E24</f>
        <v>13000</v>
      </c>
    </row>
    <row r="24" spans="1:5" ht="17.25" customHeight="1">
      <c r="A24" s="24"/>
      <c r="B24" s="24"/>
      <c r="C24" s="35">
        <v>3110</v>
      </c>
      <c r="D24" s="7" t="s">
        <v>34</v>
      </c>
      <c r="E24" s="45">
        <v>13000</v>
      </c>
    </row>
    <row r="25" spans="1:5" ht="21.75" customHeight="1">
      <c r="A25" s="6"/>
      <c r="B25" s="6"/>
      <c r="C25" s="6"/>
      <c r="D25" s="24" t="s">
        <v>12</v>
      </c>
      <c r="E25" s="45">
        <f>E20</f>
        <v>7000</v>
      </c>
    </row>
    <row r="26" spans="1:5" ht="146.25" customHeight="1">
      <c r="A26" s="73" t="s">
        <v>55</v>
      </c>
      <c r="B26" s="73"/>
      <c r="C26" s="73"/>
      <c r="D26" s="73"/>
      <c r="E26" s="73"/>
    </row>
    <row r="27" spans="4:5" ht="12.75" customHeight="1">
      <c r="D27" s="70" t="s">
        <v>20</v>
      </c>
      <c r="E27" s="70"/>
    </row>
    <row r="29" spans="4:5" ht="18" customHeight="1">
      <c r="D29" s="70" t="s">
        <v>21</v>
      </c>
      <c r="E29" s="70"/>
    </row>
    <row r="42" ht="12.75">
      <c r="D42" s="19" t="s">
        <v>22</v>
      </c>
    </row>
  </sheetData>
  <mergeCells count="8">
    <mergeCell ref="D29:E29"/>
    <mergeCell ref="B5:E5"/>
    <mergeCell ref="A6:E6"/>
    <mergeCell ref="A26:E26"/>
    <mergeCell ref="D1:E1"/>
    <mergeCell ref="C2:E2"/>
    <mergeCell ref="D3:E3"/>
    <mergeCell ref="D27:E27"/>
  </mergeCells>
  <printOptions/>
  <pageMargins left="0.38" right="0.28" top="0.5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12" sqref="H12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74" t="s">
        <v>56</v>
      </c>
      <c r="E1" s="74"/>
      <c r="F1" s="74"/>
      <c r="G1" s="4"/>
    </row>
    <row r="2" spans="4:7" ht="17.25" customHeight="1">
      <c r="D2" s="74" t="s">
        <v>10</v>
      </c>
      <c r="E2" s="74"/>
      <c r="F2" s="74"/>
      <c r="G2" s="4"/>
    </row>
    <row r="3" spans="4:7" ht="17.25" customHeight="1">
      <c r="D3" s="74" t="s">
        <v>57</v>
      </c>
      <c r="E3" s="74"/>
      <c r="F3" s="74"/>
      <c r="G3" s="4"/>
    </row>
    <row r="4" spans="2:6" ht="21.75" customHeight="1">
      <c r="B4" s="74" t="s">
        <v>25</v>
      </c>
      <c r="C4" s="74"/>
      <c r="D4" s="74"/>
      <c r="E4" s="74"/>
      <c r="F4" s="74"/>
    </row>
    <row r="5" spans="2:6" ht="33.75" customHeight="1">
      <c r="B5" s="75" t="s">
        <v>29</v>
      </c>
      <c r="C5" s="75"/>
      <c r="D5" s="75"/>
      <c r="E5" s="75"/>
      <c r="F5" s="75"/>
    </row>
    <row r="6" spans="1:2" ht="16.5" customHeight="1">
      <c r="A6" s="76" t="s">
        <v>11</v>
      </c>
      <c r="B6" s="76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1" customHeight="1">
      <c r="A8" s="9">
        <v>750</v>
      </c>
      <c r="B8" s="9"/>
      <c r="C8" s="9"/>
      <c r="D8" s="42" t="s">
        <v>35</v>
      </c>
      <c r="E8" s="48">
        <f>E9</f>
        <v>3300</v>
      </c>
      <c r="F8" s="48">
        <f>F9</f>
        <v>3300</v>
      </c>
    </row>
    <row r="9" spans="1:6" s="39" customFormat="1" ht="20.25" customHeight="1">
      <c r="A9" s="37"/>
      <c r="B9" s="37">
        <v>75023</v>
      </c>
      <c r="C9" s="37"/>
      <c r="D9" s="38" t="s">
        <v>36</v>
      </c>
      <c r="E9" s="49">
        <f>E10+E11+E12</f>
        <v>3300</v>
      </c>
      <c r="F9" s="49">
        <f>F10+F11+F12</f>
        <v>3300</v>
      </c>
    </row>
    <row r="10" spans="1:6" s="39" customFormat="1" ht="17.25" customHeight="1">
      <c r="A10" s="37"/>
      <c r="B10" s="37"/>
      <c r="C10" s="37">
        <v>4350</v>
      </c>
      <c r="D10" s="43" t="s">
        <v>37</v>
      </c>
      <c r="E10" s="49"/>
      <c r="F10" s="49">
        <v>300</v>
      </c>
    </row>
    <row r="11" spans="1:6" s="39" customFormat="1" ht="27.75" customHeight="1">
      <c r="A11" s="37"/>
      <c r="B11" s="37"/>
      <c r="C11" s="37">
        <v>4360</v>
      </c>
      <c r="D11" s="38" t="s">
        <v>38</v>
      </c>
      <c r="E11" s="49"/>
      <c r="F11" s="49">
        <v>3000</v>
      </c>
    </row>
    <row r="12" spans="1:6" s="39" customFormat="1" ht="28.5" customHeight="1">
      <c r="A12" s="37"/>
      <c r="B12" s="37"/>
      <c r="C12" s="37">
        <v>4370</v>
      </c>
      <c r="D12" s="38" t="s">
        <v>39</v>
      </c>
      <c r="E12" s="49">
        <v>3300</v>
      </c>
      <c r="F12" s="49"/>
    </row>
    <row r="13" spans="1:6" s="10" customFormat="1" ht="18" customHeight="1">
      <c r="A13" s="9">
        <v>758</v>
      </c>
      <c r="B13" s="9"/>
      <c r="C13" s="9"/>
      <c r="D13" s="78" t="s">
        <v>23</v>
      </c>
      <c r="E13" s="48">
        <f>E14</f>
        <v>6000</v>
      </c>
      <c r="F13" s="48"/>
    </row>
    <row r="14" spans="1:6" s="39" customFormat="1" ht="17.25" customHeight="1">
      <c r="A14" s="37"/>
      <c r="B14" s="37">
        <v>75818</v>
      </c>
      <c r="C14" s="37"/>
      <c r="D14" s="79" t="s">
        <v>31</v>
      </c>
      <c r="E14" s="49">
        <f>E15</f>
        <v>6000</v>
      </c>
      <c r="F14" s="49"/>
    </row>
    <row r="15" spans="1:6" s="39" customFormat="1" ht="17.25" customHeight="1">
      <c r="A15" s="37"/>
      <c r="B15" s="37"/>
      <c r="C15" s="37">
        <v>4810</v>
      </c>
      <c r="D15" s="38" t="s">
        <v>24</v>
      </c>
      <c r="E15" s="49">
        <v>6000</v>
      </c>
      <c r="F15" s="49"/>
    </row>
    <row r="16" spans="1:6" s="10" customFormat="1" ht="17.25" customHeight="1">
      <c r="A16" s="9">
        <v>921</v>
      </c>
      <c r="B16" s="9"/>
      <c r="C16" s="9"/>
      <c r="D16" s="78" t="s">
        <v>58</v>
      </c>
      <c r="E16" s="48"/>
      <c r="F16" s="48">
        <f>F17</f>
        <v>6000</v>
      </c>
    </row>
    <row r="17" spans="1:6" s="39" customFormat="1" ht="17.25" customHeight="1">
      <c r="A17" s="37"/>
      <c r="B17" s="37">
        <v>92195</v>
      </c>
      <c r="C17" s="37"/>
      <c r="D17" s="38" t="s">
        <v>59</v>
      </c>
      <c r="E17" s="49"/>
      <c r="F17" s="49">
        <f>F18+F19+F20</f>
        <v>6000</v>
      </c>
    </row>
    <row r="18" spans="1:6" s="39" customFormat="1" ht="17.25" customHeight="1">
      <c r="A18" s="37"/>
      <c r="B18" s="37"/>
      <c r="C18" s="37">
        <v>4170</v>
      </c>
      <c r="D18" s="38" t="s">
        <v>60</v>
      </c>
      <c r="E18" s="49"/>
      <c r="F18" s="49">
        <v>1700</v>
      </c>
    </row>
    <row r="19" spans="1:6" s="39" customFormat="1" ht="17.25" customHeight="1">
      <c r="A19" s="37"/>
      <c r="B19" s="37"/>
      <c r="C19" s="37">
        <v>4210</v>
      </c>
      <c r="D19" s="38" t="s">
        <v>14</v>
      </c>
      <c r="E19" s="49"/>
      <c r="F19" s="49">
        <v>1000</v>
      </c>
    </row>
    <row r="20" spans="1:6" s="39" customFormat="1" ht="17.25" customHeight="1">
      <c r="A20" s="37"/>
      <c r="B20" s="37"/>
      <c r="C20" s="37">
        <v>4300</v>
      </c>
      <c r="D20" s="38" t="s">
        <v>19</v>
      </c>
      <c r="E20" s="49"/>
      <c r="F20" s="49">
        <v>3300</v>
      </c>
    </row>
    <row r="21" spans="1:6" ht="18" customHeight="1">
      <c r="A21" s="11"/>
      <c r="B21" s="11"/>
      <c r="C21" s="11"/>
      <c r="D21" s="2" t="s">
        <v>12</v>
      </c>
      <c r="E21" s="50">
        <f>E8+E13+E16</f>
        <v>9300</v>
      </c>
      <c r="F21" s="50">
        <f>F8+F13+F16</f>
        <v>9300</v>
      </c>
    </row>
    <row r="22" spans="2:3" ht="14.25" customHeight="1">
      <c r="B22" s="12" t="s">
        <v>13</v>
      </c>
      <c r="C22" s="12"/>
    </row>
    <row r="23" spans="2:3" ht="85.5" customHeight="1" hidden="1">
      <c r="B23" s="12"/>
      <c r="C23" s="12"/>
    </row>
    <row r="24" spans="1:6" ht="66" customHeight="1">
      <c r="A24" s="80" t="s">
        <v>61</v>
      </c>
      <c r="B24" s="80"/>
      <c r="C24" s="80"/>
      <c r="D24" s="80"/>
      <c r="E24" s="80"/>
      <c r="F24" s="80"/>
    </row>
    <row r="25" spans="5:6" ht="16.5" customHeight="1">
      <c r="E25" s="74" t="s">
        <v>0</v>
      </c>
      <c r="F25" s="74"/>
    </row>
    <row r="26" spans="5:6" ht="25.5" customHeight="1">
      <c r="E26" s="74" t="s">
        <v>8</v>
      </c>
      <c r="F26" s="74"/>
    </row>
  </sheetData>
  <mergeCells count="9">
    <mergeCell ref="D1:F1"/>
    <mergeCell ref="D2:F2"/>
    <mergeCell ref="D3:F3"/>
    <mergeCell ref="B4:F4"/>
    <mergeCell ref="E26:F26"/>
    <mergeCell ref="B5:F5"/>
    <mergeCell ref="A6:B6"/>
    <mergeCell ref="A24:F24"/>
    <mergeCell ref="E25:F25"/>
  </mergeCells>
  <printOptions/>
  <pageMargins left="0.47" right="0.33" top="0.45" bottom="0.38" header="0.3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7">
      <selection activeCell="D3" sqref="D3:F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74" t="s">
        <v>63</v>
      </c>
      <c r="E1" s="74"/>
      <c r="F1" s="74"/>
      <c r="G1" s="4"/>
    </row>
    <row r="2" spans="4:7" ht="17.25" customHeight="1">
      <c r="D2" s="74" t="s">
        <v>10</v>
      </c>
      <c r="E2" s="74"/>
      <c r="F2" s="74"/>
      <c r="G2" s="4"/>
    </row>
    <row r="3" spans="4:7" ht="17.25" customHeight="1">
      <c r="D3" s="74" t="s">
        <v>57</v>
      </c>
      <c r="E3" s="74"/>
      <c r="F3" s="74"/>
      <c r="G3" s="4"/>
    </row>
    <row r="4" spans="4:7" ht="17.25" customHeight="1">
      <c r="D4" s="4"/>
      <c r="E4" s="4"/>
      <c r="F4" s="4"/>
      <c r="G4" s="4"/>
    </row>
    <row r="5" spans="2:6" ht="21.75" customHeight="1">
      <c r="B5" s="74" t="s">
        <v>41</v>
      </c>
      <c r="C5" s="74"/>
      <c r="D5" s="74"/>
      <c r="E5" s="74"/>
      <c r="F5" s="74"/>
    </row>
    <row r="6" spans="2:6" ht="33.75" customHeight="1">
      <c r="B6" s="75" t="s">
        <v>40</v>
      </c>
      <c r="C6" s="75"/>
      <c r="D6" s="75"/>
      <c r="E6" s="75"/>
      <c r="F6" s="75"/>
    </row>
    <row r="7" spans="1:2" ht="16.5" customHeight="1">
      <c r="A7" s="76" t="s">
        <v>11</v>
      </c>
      <c r="B7" s="76"/>
    </row>
    <row r="8" spans="1:6" ht="25.5" customHeight="1">
      <c r="A8" s="8" t="s">
        <v>3</v>
      </c>
      <c r="B8" s="8" t="s">
        <v>4</v>
      </c>
      <c r="C8" s="3" t="s">
        <v>5</v>
      </c>
      <c r="D8" s="3" t="s">
        <v>6</v>
      </c>
      <c r="E8" s="3" t="s">
        <v>2</v>
      </c>
      <c r="F8" s="3" t="s">
        <v>1</v>
      </c>
    </row>
    <row r="9" spans="1:6" s="18" customFormat="1" ht="42" customHeight="1">
      <c r="A9" s="16">
        <v>751</v>
      </c>
      <c r="B9" s="17"/>
      <c r="C9" s="16"/>
      <c r="D9" s="51" t="s">
        <v>42</v>
      </c>
      <c r="E9" s="46">
        <f>E10</f>
        <v>341</v>
      </c>
      <c r="F9" s="46">
        <f>F10</f>
        <v>341</v>
      </c>
    </row>
    <row r="10" spans="1:6" s="15" customFormat="1" ht="30.75" customHeight="1">
      <c r="A10" s="13"/>
      <c r="B10" s="14">
        <v>75101</v>
      </c>
      <c r="C10" s="14"/>
      <c r="D10" s="52" t="s">
        <v>43</v>
      </c>
      <c r="E10" s="53">
        <f>E11</f>
        <v>341</v>
      </c>
      <c r="F10" s="53">
        <f>F12</f>
        <v>341</v>
      </c>
    </row>
    <row r="11" spans="1:6" s="15" customFormat="1" ht="16.5" customHeight="1">
      <c r="A11" s="13"/>
      <c r="B11" s="14"/>
      <c r="C11" s="14">
        <v>4210</v>
      </c>
      <c r="D11" s="52" t="s">
        <v>14</v>
      </c>
      <c r="E11" s="53">
        <v>341</v>
      </c>
      <c r="F11" s="53"/>
    </row>
    <row r="12" spans="1:6" s="15" customFormat="1" ht="16.5" customHeight="1">
      <c r="A12" s="14"/>
      <c r="B12" s="14"/>
      <c r="C12" s="54">
        <v>4300</v>
      </c>
      <c r="D12" s="55" t="s">
        <v>19</v>
      </c>
      <c r="E12" s="47"/>
      <c r="F12" s="47">
        <v>341</v>
      </c>
    </row>
    <row r="13" spans="1:6" s="15" customFormat="1" ht="29.25" customHeight="1">
      <c r="A13" s="16">
        <v>754</v>
      </c>
      <c r="B13" s="17"/>
      <c r="C13" s="16"/>
      <c r="D13" s="51" t="s">
        <v>30</v>
      </c>
      <c r="E13" s="46">
        <f>E14</f>
        <v>300</v>
      </c>
      <c r="F13" s="46">
        <f>F14</f>
        <v>300</v>
      </c>
    </row>
    <row r="14" spans="1:6" s="15" customFormat="1" ht="17.25" customHeight="1">
      <c r="A14" s="13"/>
      <c r="B14" s="14">
        <v>75414</v>
      </c>
      <c r="C14" s="14"/>
      <c r="D14" s="52" t="s">
        <v>44</v>
      </c>
      <c r="E14" s="53">
        <f>E15+E16</f>
        <v>300</v>
      </c>
      <c r="F14" s="53">
        <f>F15+F16</f>
        <v>300</v>
      </c>
    </row>
    <row r="15" spans="1:6" s="15" customFormat="1" ht="16.5" customHeight="1">
      <c r="A15" s="13"/>
      <c r="B15" s="14"/>
      <c r="C15" s="14">
        <v>4210</v>
      </c>
      <c r="D15" s="52" t="s">
        <v>14</v>
      </c>
      <c r="E15" s="53"/>
      <c r="F15" s="53">
        <v>300</v>
      </c>
    </row>
    <row r="16" spans="1:6" s="15" customFormat="1" ht="18" customHeight="1">
      <c r="A16" s="14"/>
      <c r="B16" s="14"/>
      <c r="C16" s="54">
        <v>4300</v>
      </c>
      <c r="D16" s="55" t="s">
        <v>19</v>
      </c>
      <c r="E16" s="47">
        <v>300</v>
      </c>
      <c r="F16" s="47"/>
    </row>
    <row r="17" spans="1:6" ht="18" customHeight="1">
      <c r="A17" s="8"/>
      <c r="B17" s="8"/>
      <c r="C17" s="8"/>
      <c r="D17" s="56" t="s">
        <v>12</v>
      </c>
      <c r="E17" s="57">
        <f>E13+E9</f>
        <v>641</v>
      </c>
      <c r="F17" s="57">
        <f>F13+F9</f>
        <v>641</v>
      </c>
    </row>
    <row r="18" spans="1:6" ht="18" customHeight="1">
      <c r="A18" s="58"/>
      <c r="B18" s="58"/>
      <c r="C18" s="58"/>
      <c r="D18" s="59"/>
      <c r="E18" s="60"/>
      <c r="F18" s="60"/>
    </row>
    <row r="19" spans="2:3" ht="14.25" customHeight="1">
      <c r="B19" s="12" t="s">
        <v>13</v>
      </c>
      <c r="C19" s="12"/>
    </row>
    <row r="20" spans="2:3" ht="85.5" customHeight="1" hidden="1">
      <c r="B20" s="12"/>
      <c r="C20" s="12"/>
    </row>
    <row r="21" spans="1:6" ht="18.75" customHeight="1">
      <c r="A21" s="81" t="s">
        <v>62</v>
      </c>
      <c r="B21" s="81"/>
      <c r="C21" s="81"/>
      <c r="D21" s="81"/>
      <c r="E21" s="81"/>
      <c r="F21" s="81"/>
    </row>
    <row r="22" spans="5:6" ht="21.75" customHeight="1">
      <c r="E22" s="74" t="s">
        <v>0</v>
      </c>
      <c r="F22" s="74"/>
    </row>
    <row r="23" spans="5:6" ht="25.5" customHeight="1">
      <c r="E23" s="74" t="s">
        <v>8</v>
      </c>
      <c r="F23" s="74"/>
    </row>
  </sheetData>
  <mergeCells count="9">
    <mergeCell ref="E23:F23"/>
    <mergeCell ref="B6:F6"/>
    <mergeCell ref="A7:B7"/>
    <mergeCell ref="A21:F21"/>
    <mergeCell ref="E22:F22"/>
    <mergeCell ref="D1:F1"/>
    <mergeCell ref="D2:F2"/>
    <mergeCell ref="D3:F3"/>
    <mergeCell ref="B5:F5"/>
  </mergeCells>
  <printOptions/>
  <pageMargins left="0.61" right="0.23" top="0.7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4" t="s">
        <v>45</v>
      </c>
      <c r="B1" s="74"/>
      <c r="C1" s="74"/>
      <c r="D1" s="74"/>
      <c r="E1" s="74"/>
      <c r="F1" s="74"/>
      <c r="G1" s="74"/>
      <c r="H1" s="74"/>
    </row>
    <row r="2" spans="1:8" ht="14.25">
      <c r="A2" s="77" t="s">
        <v>64</v>
      </c>
      <c r="B2" s="77"/>
      <c r="C2" s="77"/>
      <c r="D2" s="77"/>
      <c r="E2" s="77"/>
      <c r="F2" s="77"/>
      <c r="G2" s="77"/>
      <c r="H2" s="77"/>
    </row>
    <row r="3" spans="1:8" ht="14.25">
      <c r="A3" s="74" t="s">
        <v>65</v>
      </c>
      <c r="B3" s="74"/>
      <c r="C3" s="74"/>
      <c r="D3" s="74"/>
      <c r="E3" s="74"/>
      <c r="F3" s="74"/>
      <c r="G3" s="74"/>
      <c r="H3" s="7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7" ht="14.25">
      <c r="A5" s="74" t="s">
        <v>49</v>
      </c>
      <c r="B5" s="74"/>
      <c r="C5" s="74"/>
      <c r="D5" s="74"/>
      <c r="E5" s="74"/>
      <c r="F5" s="74"/>
      <c r="G5" s="74"/>
    </row>
    <row r="6" ht="14.25">
      <c r="A6" s="1" t="s">
        <v>7</v>
      </c>
    </row>
    <row r="8" spans="1:8" ht="30.75" customHeight="1">
      <c r="A8" s="3" t="s">
        <v>3</v>
      </c>
      <c r="B8" s="3" t="s">
        <v>4</v>
      </c>
      <c r="C8" s="3" t="s">
        <v>5</v>
      </c>
      <c r="D8" s="3" t="s">
        <v>9</v>
      </c>
      <c r="E8" s="61" t="s">
        <v>46</v>
      </c>
      <c r="F8" s="61" t="s">
        <v>1</v>
      </c>
      <c r="G8" s="61" t="s">
        <v>2</v>
      </c>
      <c r="H8" s="61" t="s">
        <v>47</v>
      </c>
    </row>
    <row r="9" spans="1:8" s="4" customFormat="1" ht="14.2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</row>
    <row r="10" spans="1:8" s="10" customFormat="1" ht="34.5" customHeight="1">
      <c r="A10" s="16">
        <v>751</v>
      </c>
      <c r="B10" s="17"/>
      <c r="C10" s="16"/>
      <c r="D10" s="51" t="s">
        <v>42</v>
      </c>
      <c r="E10" s="82">
        <f>E11</f>
        <v>1572</v>
      </c>
      <c r="F10" s="82">
        <f>F11</f>
        <v>341</v>
      </c>
      <c r="G10" s="82">
        <f>G11</f>
        <v>341</v>
      </c>
      <c r="H10" s="82">
        <f>H11</f>
        <v>1572</v>
      </c>
    </row>
    <row r="11" spans="1:8" ht="29.25" customHeight="1">
      <c r="A11" s="13"/>
      <c r="B11" s="14">
        <v>75101</v>
      </c>
      <c r="C11" s="14"/>
      <c r="D11" s="52" t="s">
        <v>43</v>
      </c>
      <c r="E11" s="83">
        <f>E12+E13</f>
        <v>1572</v>
      </c>
      <c r="F11" s="83">
        <f>F12+F13</f>
        <v>341</v>
      </c>
      <c r="G11" s="83">
        <f>G12+G13</f>
        <v>341</v>
      </c>
      <c r="H11" s="83">
        <f>H12+H13</f>
        <v>1572</v>
      </c>
    </row>
    <row r="12" spans="1:8" ht="16.5" customHeight="1">
      <c r="A12" s="13"/>
      <c r="B12" s="14"/>
      <c r="C12" s="14">
        <v>4210</v>
      </c>
      <c r="D12" s="52" t="s">
        <v>14</v>
      </c>
      <c r="E12" s="83">
        <v>560</v>
      </c>
      <c r="F12" s="83"/>
      <c r="G12" s="83">
        <v>341</v>
      </c>
      <c r="H12" s="83">
        <f>E12-G12</f>
        <v>219</v>
      </c>
    </row>
    <row r="13" spans="1:8" s="4" customFormat="1" ht="16.5" customHeight="1">
      <c r="A13" s="14"/>
      <c r="B13" s="14"/>
      <c r="C13" s="54">
        <v>4300</v>
      </c>
      <c r="D13" s="55" t="s">
        <v>19</v>
      </c>
      <c r="E13" s="83">
        <v>1012</v>
      </c>
      <c r="F13" s="83">
        <v>341</v>
      </c>
      <c r="G13" s="83"/>
      <c r="H13" s="83">
        <f>E13+F13</f>
        <v>1353</v>
      </c>
    </row>
    <row r="14" spans="1:8" s="4" customFormat="1" ht="18" customHeight="1">
      <c r="A14" s="16">
        <v>754</v>
      </c>
      <c r="B14" s="17"/>
      <c r="C14" s="16"/>
      <c r="D14" s="51" t="s">
        <v>30</v>
      </c>
      <c r="E14" s="82">
        <f>E15</f>
        <v>500</v>
      </c>
      <c r="F14" s="82">
        <f>F15</f>
        <v>300</v>
      </c>
      <c r="G14" s="82">
        <f>G15</f>
        <v>300</v>
      </c>
      <c r="H14" s="82">
        <f>H15</f>
        <v>500</v>
      </c>
    </row>
    <row r="15" spans="1:8" s="4" customFormat="1" ht="18.75" customHeight="1">
      <c r="A15" s="13"/>
      <c r="B15" s="14">
        <v>75414</v>
      </c>
      <c r="C15" s="14"/>
      <c r="D15" s="52" t="s">
        <v>44</v>
      </c>
      <c r="E15" s="83">
        <f>E16+E17</f>
        <v>500</v>
      </c>
      <c r="F15" s="83">
        <f>F16+F17</f>
        <v>300</v>
      </c>
      <c r="G15" s="83">
        <f>G16+G17</f>
        <v>300</v>
      </c>
      <c r="H15" s="83">
        <f>H16+H17</f>
        <v>500</v>
      </c>
    </row>
    <row r="16" spans="1:8" s="4" customFormat="1" ht="16.5" customHeight="1">
      <c r="A16" s="13"/>
      <c r="B16" s="14"/>
      <c r="C16" s="14">
        <v>4210</v>
      </c>
      <c r="D16" s="52" t="s">
        <v>14</v>
      </c>
      <c r="E16" s="83">
        <v>0</v>
      </c>
      <c r="F16" s="83">
        <v>300</v>
      </c>
      <c r="G16" s="83"/>
      <c r="H16" s="83">
        <f>E16+F16</f>
        <v>300</v>
      </c>
    </row>
    <row r="17" spans="1:8" s="4" customFormat="1" ht="16.5" customHeight="1">
      <c r="A17" s="14"/>
      <c r="B17" s="14"/>
      <c r="C17" s="54">
        <v>4300</v>
      </c>
      <c r="D17" s="55" t="s">
        <v>19</v>
      </c>
      <c r="E17" s="83">
        <v>500</v>
      </c>
      <c r="F17" s="83"/>
      <c r="G17" s="83">
        <v>300</v>
      </c>
      <c r="H17" s="83">
        <f>E17-G17</f>
        <v>200</v>
      </c>
    </row>
    <row r="18" spans="1:8" s="64" customFormat="1" ht="18" customHeight="1">
      <c r="A18" s="2"/>
      <c r="B18" s="2"/>
      <c r="C18" s="2"/>
      <c r="D18" s="63" t="s">
        <v>48</v>
      </c>
      <c r="E18" s="83">
        <f>E14+E10</f>
        <v>2072</v>
      </c>
      <c r="F18" s="83">
        <f>F14+F10</f>
        <v>641</v>
      </c>
      <c r="G18" s="83">
        <f>G14+G10</f>
        <v>641</v>
      </c>
      <c r="H18" s="83">
        <f>H14+H10</f>
        <v>2072</v>
      </c>
    </row>
    <row r="19" spans="1:8" s="64" customFormat="1" ht="18" customHeight="1">
      <c r="A19" s="59"/>
      <c r="B19" s="59"/>
      <c r="C19" s="59"/>
      <c r="D19" s="59"/>
      <c r="E19" s="65"/>
      <c r="F19" s="65"/>
      <c r="G19" s="65"/>
      <c r="H19" s="65"/>
    </row>
    <row r="20" spans="6:8" ht="14.25">
      <c r="F20" s="74" t="s">
        <v>0</v>
      </c>
      <c r="G20" s="74"/>
      <c r="H20" s="74"/>
    </row>
    <row r="21" spans="6:8" ht="24.75" customHeight="1">
      <c r="F21" s="74" t="s">
        <v>8</v>
      </c>
      <c r="G21" s="74"/>
      <c r="H21" s="74"/>
    </row>
  </sheetData>
  <mergeCells count="6">
    <mergeCell ref="F20:H20"/>
    <mergeCell ref="F21:H21"/>
    <mergeCell ref="A1:H1"/>
    <mergeCell ref="A2:H2"/>
    <mergeCell ref="A3:H3"/>
    <mergeCell ref="A5:G5"/>
  </mergeCells>
  <printOptions/>
  <pageMargins left="0.75" right="0.28" top="0.6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2007-09-20T08:16:27Z</cp:lastPrinted>
  <dcterms:created xsi:type="dcterms:W3CDTF">2001-03-22T14:50:42Z</dcterms:created>
  <dcterms:modified xsi:type="dcterms:W3CDTF">2007-09-20T08:16:32Z</dcterms:modified>
  <cp:category/>
  <cp:version/>
  <cp:contentType/>
  <cp:contentStatus/>
</cp:coreProperties>
</file>