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2"/>
  </bookViews>
  <sheets>
    <sheet name="zal nr 1" sheetId="1" r:id="rId1"/>
    <sheet name="zal nr 2" sheetId="2" r:id="rId2"/>
    <sheet name="zal nr 3" sheetId="3" r:id="rId3"/>
  </sheets>
  <definedNames/>
  <calcPr fullCalcOnLoad="1"/>
</workbook>
</file>

<file path=xl/sharedStrings.xml><?xml version="1.0" encoding="utf-8"?>
<sst xmlns="http://schemas.openxmlformats.org/spreadsheetml/2006/main" count="82" uniqueCount="53">
  <si>
    <t>Dział</t>
  </si>
  <si>
    <t>Ogółem</t>
  </si>
  <si>
    <t>bieżące</t>
  </si>
  <si>
    <t>dotacje</t>
  </si>
  <si>
    <t>środki europejskie i inne środki pochodzące ze źródeł zagranicznych, niepodlegające zwrotowi</t>
  </si>
  <si>
    <t>DOCHODY</t>
  </si>
  <si>
    <t>majątkowe</t>
  </si>
  <si>
    <t>w tym:</t>
  </si>
  <si>
    <t>Dochody ogółem</t>
  </si>
  <si>
    <t>z tego :</t>
  </si>
  <si>
    <t>Przed zmianą</t>
  </si>
  <si>
    <t>Po zmianie</t>
  </si>
  <si>
    <t>Zmiana</t>
  </si>
  <si>
    <t>Źródło dochodów</t>
  </si>
  <si>
    <t>Uzasadnienie:</t>
  </si>
  <si>
    <t xml:space="preserve">                                  </t>
  </si>
  <si>
    <r>
      <t xml:space="preserve">               </t>
    </r>
    <r>
      <rPr>
        <b/>
        <sz val="10"/>
        <rFont val="Arial"/>
        <family val="2"/>
      </rPr>
      <t>WYDATKI</t>
    </r>
  </si>
  <si>
    <t>Planowane wydatki na 2010 r</t>
  </si>
  <si>
    <t>Rozdział</t>
  </si>
  <si>
    <t>Nazwa działu i rozdziału</t>
  </si>
  <si>
    <t xml:space="preserve"> Po zmianie</t>
  </si>
  <si>
    <t>Wydatki ogółem</t>
  </si>
  <si>
    <t>Wydatki bieżące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</si>
  <si>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</si>
  <si>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</si>
  <si>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</si>
  <si>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</si>
  <si>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</si>
  <si>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</si>
  <si>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</si>
  <si>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</si>
  <si>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>Ogółem wydatki</t>
  </si>
  <si>
    <t>Zwiększenie</t>
  </si>
  <si>
    <t>Zmniejszenie</t>
  </si>
  <si>
    <t>Pomoc społeczna</t>
  </si>
  <si>
    <t>Dotacje celowe otrzymane z budżetu państwa na realizację własnych  zadań bieżących gmin</t>
  </si>
  <si>
    <t>zmieniającego Uchwałę Budżetową   Nr XLII/269/2009  na rok 2010</t>
  </si>
  <si>
    <t>Opieka społeczna</t>
  </si>
  <si>
    <t>Pomoc spoleczna</t>
  </si>
  <si>
    <t>Wójt Gminy</t>
  </si>
  <si>
    <t>Maciej Śliwerski</t>
  </si>
  <si>
    <t>Edukacyjna opieka wychowawcza</t>
  </si>
  <si>
    <t xml:space="preserve">    Na podstawie pism   Nr FIN.I.301/3011/852/27/10   i  Nr  FIN.I.301/3011/854/19/2010 Mazowieckiego Urzędu Wojewódzkiego w Warszawie, Wydział Finansów zwiększa się  o kwotę 24.087 zł dochody Gminy  w związku ze zwiększeniem planu dotacji celowej na realizację własnych zadań bieżących gmin, z tego:  1) w dziale 852 - Pomoc społeczna o kwotę 7.500 zł , 2) w dziale 854 - Edukacyjna opieka wychowawcza o kwotę 16.587 zł.     </t>
  </si>
  <si>
    <t>Załącznik nr 2 do Zarządzenia nr  18 /2010  Wójta Gminy Jaktorów</t>
  </si>
  <si>
    <t>85415</t>
  </si>
  <si>
    <t>85219</t>
  </si>
  <si>
    <t>Ośrodki pomocy społecznej</t>
  </si>
  <si>
    <t>Zał  Nr 1 do Zarządzenia  Nr  18 /2010  Wójta Gminy Jaktorów z dnia 15 kwietnia 2010r</t>
  </si>
  <si>
    <t>z dnia  15 kwietnia  2010r zmieniającego Uchwałę Budżetową Nr XLII/269/2009  na rok 2010</t>
  </si>
  <si>
    <t>Pomoc materialna dla uczniów</t>
  </si>
  <si>
    <t>Załącznik nr 2a do zarządzenia nr  18 /2010  Wójta Gminy Jaktorów</t>
  </si>
  <si>
    <t>z dnia  15 kwietnia 2010r zmieniającego Uchwałę Budżetową  Nr XLII/269/2009 na rok 2010</t>
  </si>
  <si>
    <t xml:space="preserve">    Zwiększa się  o kwotę 24.087 zł wydatki  budżetu Gminy , z tego w dziale 852 - Pomoc społeczna  o kwotę 7.500 zł na wypłatę dodatków dla pracowników socjalnych oraz w dziale 854 - Edukacyjna opieka wychowawcza na dofinansowanie świadczeń pomocy materialnej dla uczniów o charakterze socjalnym.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</si>
</sst>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CE"/>
      <family val="2"/>
    </font>
    <font>
      <b/>
      <i/>
      <sz val="10"/>
      <name val="Arial"/>
      <family val="2"/>
    </font>
    <font>
      <sz val="11"/>
      <name val="Arial CE"/>
      <family val="2"/>
    </font>
    <font>
      <b/>
      <i/>
      <sz val="11"/>
      <name val="Arial"/>
      <family val="0"/>
    </font>
    <font>
      <b/>
      <i/>
      <sz val="11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b/>
      <sz val="8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 CE"/>
      <family val="0"/>
    </font>
    <font>
      <i/>
      <sz val="9"/>
      <name val="Arial CE"/>
      <family val="0"/>
    </font>
    <font>
      <i/>
      <sz val="10"/>
      <name val="Arial"/>
      <family val="0"/>
    </font>
    <font>
      <b/>
      <i/>
      <sz val="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6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3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0" fillId="0" borderId="15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28" fillId="0" borderId="10" xfId="52" applyNumberFormat="1" applyFont="1" applyBorder="1" applyAlignment="1">
      <alignment vertical="center"/>
      <protection/>
    </xf>
    <xf numFmtId="0" fontId="29" fillId="0" borderId="10" xfId="0" applyFont="1" applyFill="1" applyBorder="1" applyAlignment="1">
      <alignment vertical="top" wrapText="1"/>
    </xf>
    <xf numFmtId="4" fontId="0" fillId="0" borderId="10" xfId="52" applyNumberFormat="1" applyBorder="1" applyAlignment="1">
      <alignment vertical="center"/>
      <protection/>
    </xf>
    <xf numFmtId="0" fontId="0" fillId="0" borderId="0" xfId="0" applyFont="1" applyAlignment="1">
      <alignment/>
    </xf>
    <xf numFmtId="0" fontId="35" fillId="0" borderId="10" xfId="0" applyFont="1" applyFill="1" applyBorder="1" applyAlignment="1">
      <alignment horizontal="center" vertical="center" wrapText="1"/>
    </xf>
    <xf numFmtId="4" fontId="28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52" applyNumberFormat="1" applyFont="1" applyBorder="1" applyAlignment="1">
      <alignment horizontal="center" vertical="center"/>
      <protection/>
    </xf>
    <xf numFmtId="0" fontId="31" fillId="0" borderId="10" xfId="0" applyFont="1" applyBorder="1" applyAlignment="1">
      <alignment/>
    </xf>
    <xf numFmtId="4" fontId="1" fillId="0" borderId="10" xfId="52" applyNumberFormat="1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4" fillId="0" borderId="13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vertical="center" wrapText="1"/>
    </xf>
    <xf numFmtId="4" fontId="38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39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" fontId="28" fillId="0" borderId="15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3" fontId="28" fillId="0" borderId="11" xfId="0" applyNumberFormat="1" applyFont="1" applyBorder="1" applyAlignment="1">
      <alignment vertical="center"/>
    </xf>
    <xf numFmtId="0" fontId="41" fillId="0" borderId="0" xfId="0" applyFont="1" applyAlignment="1">
      <alignment/>
    </xf>
    <xf numFmtId="0" fontId="29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4" fontId="24" fillId="0" borderId="10" xfId="0" applyNumberFormat="1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0" fontId="41" fillId="0" borderId="0" xfId="0" applyFont="1" applyFill="1" applyAlignment="1">
      <alignment/>
    </xf>
    <xf numFmtId="0" fontId="28" fillId="0" borderId="15" xfId="0" applyFont="1" applyBorder="1" applyAlignment="1">
      <alignment vertical="center"/>
    </xf>
    <xf numFmtId="4" fontId="28" fillId="0" borderId="10" xfId="0" applyNumberFormat="1" applyFont="1" applyBorder="1" applyAlignment="1">
      <alignment vertical="center"/>
    </xf>
    <xf numFmtId="4" fontId="28" fillId="0" borderId="11" xfId="0" applyNumberFormat="1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28" fillId="0" borderId="11" xfId="0" applyNumberFormat="1" applyFont="1" applyBorder="1" applyAlignment="1">
      <alignment vertical="center"/>
    </xf>
    <xf numFmtId="3" fontId="28" fillId="0" borderId="11" xfId="0" applyNumberFormat="1" applyFont="1" applyBorder="1" applyAlignment="1">
      <alignment vertical="center"/>
    </xf>
    <xf numFmtId="0" fontId="29" fillId="0" borderId="12" xfId="0" applyFont="1" applyBorder="1" applyAlignment="1">
      <alignment vertical="center" wrapText="1"/>
    </xf>
    <xf numFmtId="0" fontId="28" fillId="0" borderId="15" xfId="0" applyFont="1" applyBorder="1" applyAlignment="1">
      <alignment vertical="top" wrapText="1"/>
    </xf>
    <xf numFmtId="0" fontId="4" fillId="0" borderId="17" xfId="52" applyFont="1" applyBorder="1" applyAlignment="1">
      <alignment horizontal="center" vertical="center"/>
      <protection/>
    </xf>
    <xf numFmtId="0" fontId="4" fillId="0" borderId="18" xfId="52" applyFont="1" applyBorder="1" applyAlignment="1">
      <alignment horizontal="center" vertical="center"/>
      <protection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52" applyFont="1" applyFill="1" applyAlignment="1">
      <alignment horizontal="center"/>
      <protection/>
    </xf>
    <xf numFmtId="0" fontId="0" fillId="0" borderId="0" xfId="0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52" applyFont="1" applyBorder="1" applyAlignment="1">
      <alignment horizontal="center" vertical="center"/>
      <protection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0" xfId="52" applyFont="1" applyFill="1" applyAlignment="1">
      <alignment horizontal="left"/>
      <protection/>
    </xf>
    <xf numFmtId="0" fontId="0" fillId="0" borderId="0" xfId="52" applyFont="1" applyAlignment="1">
      <alignment horizontal="left"/>
      <protection/>
    </xf>
    <xf numFmtId="0" fontId="0" fillId="0" borderId="0" xfId="0" applyAlignment="1">
      <alignment/>
    </xf>
    <xf numFmtId="0" fontId="0" fillId="0" borderId="0" xfId="52" applyFont="1" applyAlignment="1">
      <alignment horizontal="center"/>
      <protection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/>
    </xf>
    <xf numFmtId="0" fontId="33" fillId="0" borderId="23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F23" sqref="F22:F23"/>
    </sheetView>
  </sheetViews>
  <sheetFormatPr defaultColWidth="9.140625" defaultRowHeight="12.75"/>
  <cols>
    <col min="1" max="1" width="6.8515625" style="0" customWidth="1"/>
    <col min="2" max="2" width="35.28125" style="0" customWidth="1"/>
    <col min="3" max="3" width="13.421875" style="0" customWidth="1"/>
    <col min="4" max="4" width="11.8515625" style="0" customWidth="1"/>
    <col min="5" max="5" width="12.7109375" style="0" customWidth="1"/>
    <col min="6" max="6" width="13.00390625" style="0" customWidth="1"/>
    <col min="7" max="7" width="12.57421875" style="0" customWidth="1"/>
    <col min="8" max="8" width="12.140625" style="0" customWidth="1"/>
    <col min="9" max="9" width="13.00390625" style="0" customWidth="1"/>
    <col min="10" max="10" width="12.421875" style="0" customWidth="1"/>
    <col min="11" max="11" width="12.28125" style="0" customWidth="1"/>
    <col min="12" max="12" width="12.57421875" style="0" customWidth="1"/>
  </cols>
  <sheetData>
    <row r="1" spans="2:12" ht="15" customHeight="1">
      <c r="B1" s="2"/>
      <c r="C1" s="2"/>
      <c r="D1" s="2"/>
      <c r="E1" s="2"/>
      <c r="F1" s="89" t="s">
        <v>47</v>
      </c>
      <c r="G1" s="89"/>
      <c r="H1" s="89"/>
      <c r="I1" s="89"/>
      <c r="J1" s="89"/>
      <c r="K1" s="89"/>
      <c r="L1" s="89"/>
    </row>
    <row r="2" spans="2:12" ht="23.25" customHeight="1">
      <c r="B2" s="2"/>
      <c r="C2" s="2"/>
      <c r="D2" s="2"/>
      <c r="E2" s="2"/>
      <c r="F2" s="2"/>
      <c r="G2" s="89" t="s">
        <v>36</v>
      </c>
      <c r="H2" s="89"/>
      <c r="I2" s="89"/>
      <c r="J2" s="89"/>
      <c r="K2" s="89"/>
      <c r="L2" s="89"/>
    </row>
    <row r="3" spans="2:6" s="18" customFormat="1" ht="19.5" customHeight="1">
      <c r="B3" s="87" t="s">
        <v>5</v>
      </c>
      <c r="C3" s="87"/>
      <c r="D3" s="87"/>
      <c r="E3" s="26"/>
      <c r="F3" s="19"/>
    </row>
    <row r="4" spans="1:12" s="6" customFormat="1" ht="13.5" customHeight="1">
      <c r="A4" s="83" t="s">
        <v>0</v>
      </c>
      <c r="B4" s="83" t="s">
        <v>13</v>
      </c>
      <c r="C4" s="83" t="s">
        <v>1</v>
      </c>
      <c r="D4" s="83"/>
      <c r="E4" s="83"/>
      <c r="F4" s="83"/>
      <c r="G4" s="83" t="s">
        <v>9</v>
      </c>
      <c r="H4" s="83"/>
      <c r="I4" s="83"/>
      <c r="J4" s="83"/>
      <c r="K4" s="83"/>
      <c r="L4" s="83"/>
    </row>
    <row r="5" spans="1:12" s="6" customFormat="1" ht="13.5" customHeight="1">
      <c r="A5" s="83"/>
      <c r="B5" s="83"/>
      <c r="C5" s="83"/>
      <c r="D5" s="83"/>
      <c r="E5" s="83"/>
      <c r="F5" s="83"/>
      <c r="G5" s="83" t="s">
        <v>2</v>
      </c>
      <c r="H5" s="83" t="s">
        <v>7</v>
      </c>
      <c r="I5" s="83"/>
      <c r="J5" s="83" t="s">
        <v>6</v>
      </c>
      <c r="K5" s="83" t="s">
        <v>7</v>
      </c>
      <c r="L5" s="83"/>
    </row>
    <row r="6" spans="1:12" s="6" customFormat="1" ht="90.75" customHeight="1">
      <c r="A6" s="83"/>
      <c r="B6" s="83"/>
      <c r="C6" s="83"/>
      <c r="D6" s="83"/>
      <c r="E6" s="83"/>
      <c r="F6" s="83"/>
      <c r="G6" s="83"/>
      <c r="H6" s="10" t="s">
        <v>3</v>
      </c>
      <c r="I6" s="11" t="s">
        <v>4</v>
      </c>
      <c r="J6" s="83"/>
      <c r="K6" s="10" t="s">
        <v>3</v>
      </c>
      <c r="L6" s="11" t="s">
        <v>4</v>
      </c>
    </row>
    <row r="7" spans="1:12" s="6" customFormat="1" ht="22.5" customHeight="1">
      <c r="A7" s="10"/>
      <c r="B7" s="8"/>
      <c r="C7" s="12" t="s">
        <v>10</v>
      </c>
      <c r="D7" s="13" t="s">
        <v>32</v>
      </c>
      <c r="E7" s="13" t="s">
        <v>33</v>
      </c>
      <c r="F7" s="12" t="s">
        <v>11</v>
      </c>
      <c r="G7" s="9"/>
      <c r="H7" s="10"/>
      <c r="I7" s="11"/>
      <c r="J7" s="8"/>
      <c r="K7" s="7"/>
      <c r="L7" s="11"/>
    </row>
    <row r="8" spans="1:12" s="59" customFormat="1" ht="25.5" customHeight="1">
      <c r="A8" s="58">
        <v>1</v>
      </c>
      <c r="B8" s="58">
        <v>2</v>
      </c>
      <c r="C8" s="84">
        <v>3</v>
      </c>
      <c r="D8" s="85"/>
      <c r="E8" s="85"/>
      <c r="F8" s="86"/>
      <c r="G8" s="58">
        <v>4</v>
      </c>
      <c r="H8" s="58">
        <v>5</v>
      </c>
      <c r="I8" s="58">
        <v>6</v>
      </c>
      <c r="J8" s="58">
        <v>7</v>
      </c>
      <c r="K8" s="58">
        <v>8</v>
      </c>
      <c r="L8" s="58">
        <v>9</v>
      </c>
    </row>
    <row r="9" spans="1:12" s="64" customFormat="1" ht="24.75" customHeight="1">
      <c r="A9" s="60">
        <v>852</v>
      </c>
      <c r="B9" s="71" t="s">
        <v>34</v>
      </c>
      <c r="C9" s="61">
        <v>3182500</v>
      </c>
      <c r="D9" s="62">
        <f>D10</f>
        <v>7500</v>
      </c>
      <c r="E9" s="62">
        <v>0</v>
      </c>
      <c r="F9" s="62">
        <f>C9+D9</f>
        <v>3190000</v>
      </c>
      <c r="G9" s="72">
        <v>3190000</v>
      </c>
      <c r="H9" s="73">
        <v>3175200</v>
      </c>
      <c r="I9" s="63">
        <v>0</v>
      </c>
      <c r="J9" s="62">
        <v>0</v>
      </c>
      <c r="K9" s="62">
        <v>0</v>
      </c>
      <c r="L9" s="36">
        <f>K9</f>
        <v>0</v>
      </c>
    </row>
    <row r="10" spans="1:12" ht="43.5" customHeight="1">
      <c r="A10" s="3"/>
      <c r="B10" s="32" t="s">
        <v>35</v>
      </c>
      <c r="C10" s="14">
        <v>418100</v>
      </c>
      <c r="D10" s="14">
        <v>7500</v>
      </c>
      <c r="E10" s="14">
        <v>0</v>
      </c>
      <c r="F10" s="17">
        <f>C10+D10</f>
        <v>425600</v>
      </c>
      <c r="G10" s="74"/>
      <c r="H10" s="74">
        <v>7500</v>
      </c>
      <c r="I10" s="4"/>
      <c r="J10" s="14">
        <v>0</v>
      </c>
      <c r="K10" s="22">
        <f>J10</f>
        <v>0</v>
      </c>
      <c r="L10" s="17">
        <f>K10</f>
        <v>0</v>
      </c>
    </row>
    <row r="11" spans="1:12" ht="25.5" customHeight="1">
      <c r="A11" s="60">
        <v>854</v>
      </c>
      <c r="B11" s="71" t="s">
        <v>41</v>
      </c>
      <c r="C11" s="62">
        <v>0</v>
      </c>
      <c r="D11" s="62">
        <f>D12</f>
        <v>16587</v>
      </c>
      <c r="E11" s="62">
        <f>E12</f>
        <v>0</v>
      </c>
      <c r="F11" s="36">
        <f>C11+D11-E11</f>
        <v>16587</v>
      </c>
      <c r="G11" s="75">
        <f>F11</f>
        <v>16587</v>
      </c>
      <c r="H11" s="75">
        <f>G11</f>
        <v>16587</v>
      </c>
      <c r="I11" s="76"/>
      <c r="J11" s="62"/>
      <c r="K11" s="62"/>
      <c r="L11" s="36"/>
    </row>
    <row r="12" spans="1:12" ht="42.75" customHeight="1">
      <c r="A12" s="3"/>
      <c r="B12" s="32" t="s">
        <v>35</v>
      </c>
      <c r="C12" s="14">
        <v>0</v>
      </c>
      <c r="D12" s="14">
        <v>16587</v>
      </c>
      <c r="E12" s="14">
        <v>0</v>
      </c>
      <c r="F12" s="17">
        <f>C12+D12-E12</f>
        <v>16587</v>
      </c>
      <c r="G12" s="74">
        <v>16587</v>
      </c>
      <c r="H12" s="74">
        <v>16587</v>
      </c>
      <c r="I12" s="4"/>
      <c r="J12" s="14"/>
      <c r="K12" s="22"/>
      <c r="L12" s="17"/>
    </row>
    <row r="13" spans="1:12" ht="23.25" customHeight="1">
      <c r="A13" s="5"/>
      <c r="B13" s="15" t="s">
        <v>8</v>
      </c>
      <c r="C13" s="23">
        <v>33126647.32</v>
      </c>
      <c r="D13" s="16">
        <f>D9+D11</f>
        <v>24087</v>
      </c>
      <c r="E13" s="16">
        <v>0</v>
      </c>
      <c r="F13" s="16">
        <f>C13+D13+E13</f>
        <v>33150734.32</v>
      </c>
      <c r="G13" s="24">
        <f>F13-J13</f>
        <v>26838839</v>
      </c>
      <c r="H13" s="24">
        <v>3333686</v>
      </c>
      <c r="I13" s="24">
        <v>61016</v>
      </c>
      <c r="J13" s="16">
        <v>6311895.32</v>
      </c>
      <c r="K13" s="16">
        <v>4946379.32</v>
      </c>
      <c r="L13" s="16">
        <v>4946379.32</v>
      </c>
    </row>
    <row r="14" spans="1:12" ht="23.25" customHeight="1">
      <c r="A14" s="53"/>
      <c r="B14" s="54"/>
      <c r="C14" s="55"/>
      <c r="D14" s="56"/>
      <c r="E14" s="56"/>
      <c r="F14" s="56"/>
      <c r="G14" s="57"/>
      <c r="H14" s="57"/>
      <c r="I14" s="57"/>
      <c r="J14" s="56"/>
      <c r="K14" s="56"/>
      <c r="L14" s="56"/>
    </row>
    <row r="15" spans="2:6" ht="12.75">
      <c r="B15" s="1" t="s">
        <v>14</v>
      </c>
      <c r="C15" s="1"/>
      <c r="D15" s="1"/>
      <c r="E15" s="1"/>
      <c r="F15" s="1"/>
    </row>
    <row r="16" spans="2:12" ht="39" customHeight="1">
      <c r="B16" s="82" t="s">
        <v>42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</row>
    <row r="17" spans="2:12" ht="12.75">
      <c r="B17" s="1"/>
      <c r="C17" s="1"/>
      <c r="D17" s="1"/>
      <c r="E17" s="1"/>
      <c r="F17" s="1"/>
      <c r="I17" s="88" t="s">
        <v>39</v>
      </c>
      <c r="J17" s="88"/>
      <c r="K17" s="88"/>
      <c r="L17" s="88"/>
    </row>
    <row r="18" spans="2:6" ht="12.75">
      <c r="B18" s="1"/>
      <c r="C18" s="1"/>
      <c r="D18" s="1"/>
      <c r="E18" s="1"/>
      <c r="F18" s="1"/>
    </row>
    <row r="19" spans="2:12" ht="12.75">
      <c r="B19" s="1"/>
      <c r="C19" s="1"/>
      <c r="D19" s="1"/>
      <c r="E19" s="1"/>
      <c r="F19" s="1"/>
      <c r="I19" s="88" t="s">
        <v>40</v>
      </c>
      <c r="J19" s="88"/>
      <c r="K19" s="88"/>
      <c r="L19" s="88"/>
    </row>
    <row r="20" spans="2:6" ht="12.75">
      <c r="B20" s="1"/>
      <c r="C20" s="1"/>
      <c r="D20" s="1"/>
      <c r="E20" s="1"/>
      <c r="F20" s="1"/>
    </row>
    <row r="21" spans="2:6" ht="12.75">
      <c r="B21" s="1"/>
      <c r="C21" s="1"/>
      <c r="D21" s="1"/>
      <c r="E21" s="1"/>
      <c r="F21" s="1"/>
    </row>
    <row r="22" spans="2:6" ht="12.75">
      <c r="B22" s="1"/>
      <c r="C22" s="1"/>
      <c r="D22" s="1"/>
      <c r="E22" s="1"/>
      <c r="F22" s="1"/>
    </row>
    <row r="23" spans="2:6" ht="12.75">
      <c r="B23" s="1"/>
      <c r="C23" s="1"/>
      <c r="D23" s="1"/>
      <c r="E23" s="1"/>
      <c r="F23" s="1"/>
    </row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  <row r="37" spans="2:6" ht="12.75">
      <c r="B37" s="1"/>
      <c r="C37" s="1"/>
      <c r="D37" s="1"/>
      <c r="E37" s="1"/>
      <c r="F37" s="1"/>
    </row>
    <row r="38" spans="2:6" ht="12.75">
      <c r="B38" s="1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  <row r="40" spans="2:6" ht="12.75"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</sheetData>
  <mergeCells count="15">
    <mergeCell ref="B3:D3"/>
    <mergeCell ref="I17:L17"/>
    <mergeCell ref="I19:L19"/>
    <mergeCell ref="F1:L1"/>
    <mergeCell ref="G2:L2"/>
    <mergeCell ref="C4:F6"/>
    <mergeCell ref="G4:L4"/>
    <mergeCell ref="G5:G6"/>
    <mergeCell ref="H5:I5"/>
    <mergeCell ref="J5:J6"/>
    <mergeCell ref="B16:L16"/>
    <mergeCell ref="K5:L5"/>
    <mergeCell ref="A4:A6"/>
    <mergeCell ref="B4:B6"/>
    <mergeCell ref="C8:F8"/>
  </mergeCells>
  <printOptions/>
  <pageMargins left="0.43" right="0.17" top="0.7" bottom="0.61" header="0.32" footer="0.33"/>
  <pageSetup horizontalDpi="600" verticalDpi="600" orientation="landscape" paperSize="9" scale="8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4" sqref="A4:C4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43.421875" style="0" customWidth="1"/>
    <col min="4" max="4" width="15.00390625" style="0" customWidth="1"/>
    <col min="5" max="5" width="16.28125" style="0" customWidth="1"/>
    <col min="6" max="6" width="13.8515625" style="0" customWidth="1"/>
    <col min="7" max="7" width="17.421875" style="0" customWidth="1"/>
    <col min="8" max="8" width="16.140625" style="0" customWidth="1"/>
  </cols>
  <sheetData>
    <row r="1" spans="4:8" ht="18" customHeight="1">
      <c r="D1" s="104" t="s">
        <v>43</v>
      </c>
      <c r="E1" s="104"/>
      <c r="F1" s="104"/>
      <c r="G1" s="104"/>
      <c r="H1" s="104"/>
    </row>
    <row r="2" spans="4:8" ht="17.25" customHeight="1">
      <c r="D2" s="105" t="s">
        <v>48</v>
      </c>
      <c r="E2" s="105"/>
      <c r="F2" s="105"/>
      <c r="G2" s="105"/>
      <c r="H2" s="105"/>
    </row>
    <row r="3" spans="3:6" ht="20.25" customHeight="1">
      <c r="C3" s="2" t="s">
        <v>15</v>
      </c>
      <c r="D3" s="2"/>
      <c r="E3" s="2"/>
      <c r="F3" s="2"/>
    </row>
    <row r="4" spans="1:3" ht="18" customHeight="1">
      <c r="A4" s="106" t="s">
        <v>16</v>
      </c>
      <c r="B4" s="106"/>
      <c r="C4" s="106"/>
    </row>
    <row r="5" ht="12.75" customHeight="1"/>
    <row r="6" spans="1:8" s="6" customFormat="1" ht="18.75" customHeight="1">
      <c r="A6" s="27"/>
      <c r="B6" s="27"/>
      <c r="C6" s="27"/>
      <c r="D6" s="98" t="s">
        <v>17</v>
      </c>
      <c r="E6" s="99"/>
      <c r="F6" s="99"/>
      <c r="G6" s="99"/>
      <c r="H6" s="100"/>
    </row>
    <row r="7" spans="1:8" s="6" customFormat="1" ht="16.5" customHeight="1">
      <c r="A7" s="97" t="s">
        <v>0</v>
      </c>
      <c r="B7" s="97" t="s">
        <v>18</v>
      </c>
      <c r="C7" s="97" t="s">
        <v>19</v>
      </c>
      <c r="D7" s="98" t="s">
        <v>1</v>
      </c>
      <c r="E7" s="99"/>
      <c r="F7" s="100"/>
      <c r="G7" s="91" t="s">
        <v>9</v>
      </c>
      <c r="H7" s="92"/>
    </row>
    <row r="8" spans="1:8" s="6" customFormat="1" ht="28.5" customHeight="1">
      <c r="A8" s="97"/>
      <c r="B8" s="97"/>
      <c r="C8" s="97"/>
      <c r="D8" s="101"/>
      <c r="E8" s="102"/>
      <c r="F8" s="103"/>
      <c r="G8" s="27" t="s">
        <v>2</v>
      </c>
      <c r="H8" s="28" t="s">
        <v>6</v>
      </c>
    </row>
    <row r="9" spans="1:8" s="6" customFormat="1" ht="18.75" customHeight="1">
      <c r="A9" s="10"/>
      <c r="B9" s="10"/>
      <c r="C9" s="10"/>
      <c r="D9" s="29" t="s">
        <v>10</v>
      </c>
      <c r="E9" s="29" t="s">
        <v>12</v>
      </c>
      <c r="F9" s="29" t="s">
        <v>20</v>
      </c>
      <c r="G9" s="10"/>
      <c r="H9" s="30"/>
    </row>
    <row r="10" spans="1:8" s="21" customFormat="1" ht="17.25" customHeight="1">
      <c r="A10" s="20">
        <v>1</v>
      </c>
      <c r="B10" s="20">
        <v>2</v>
      </c>
      <c r="C10" s="20">
        <v>3</v>
      </c>
      <c r="D10" s="93">
        <v>4</v>
      </c>
      <c r="E10" s="94"/>
      <c r="F10" s="95"/>
      <c r="G10" s="20">
        <v>5</v>
      </c>
      <c r="H10" s="20">
        <v>6</v>
      </c>
    </row>
    <row r="11" spans="1:8" s="21" customFormat="1" ht="21.75" customHeight="1">
      <c r="A11" s="37">
        <v>852</v>
      </c>
      <c r="B11" s="37"/>
      <c r="C11" s="40" t="s">
        <v>37</v>
      </c>
      <c r="D11" s="31">
        <v>4641142</v>
      </c>
      <c r="E11" s="31">
        <f>E12</f>
        <v>7500</v>
      </c>
      <c r="F11" s="31">
        <f>D11+E11</f>
        <v>4648642</v>
      </c>
      <c r="G11" s="31">
        <f>F11</f>
        <v>4648642</v>
      </c>
      <c r="H11" s="31">
        <v>0</v>
      </c>
    </row>
    <row r="12" spans="1:8" s="21" customFormat="1" ht="20.25" customHeight="1">
      <c r="A12" s="48"/>
      <c r="B12" s="39" t="s">
        <v>45</v>
      </c>
      <c r="C12" s="65" t="s">
        <v>46</v>
      </c>
      <c r="D12" s="33">
        <v>703032</v>
      </c>
      <c r="E12" s="33">
        <v>7500</v>
      </c>
      <c r="F12" s="33">
        <f>D12+E12</f>
        <v>710532</v>
      </c>
      <c r="G12" s="33">
        <v>7500</v>
      </c>
      <c r="H12" s="20"/>
    </row>
    <row r="13" spans="1:8" s="21" customFormat="1" ht="20.25" customHeight="1">
      <c r="A13" s="37">
        <v>854</v>
      </c>
      <c r="B13" s="37"/>
      <c r="C13" s="71" t="s">
        <v>41</v>
      </c>
      <c r="D13" s="31">
        <v>288252</v>
      </c>
      <c r="E13" s="31">
        <f>E14</f>
        <v>16587</v>
      </c>
      <c r="F13" s="31">
        <f>D13+E13</f>
        <v>304839</v>
      </c>
      <c r="G13" s="31">
        <f>F13</f>
        <v>304839</v>
      </c>
      <c r="H13" s="31"/>
    </row>
    <row r="14" spans="1:8" s="21" customFormat="1" ht="20.25" customHeight="1">
      <c r="A14" s="48"/>
      <c r="B14" s="39" t="s">
        <v>44</v>
      </c>
      <c r="C14" s="77" t="s">
        <v>49</v>
      </c>
      <c r="D14" s="33">
        <v>18000</v>
      </c>
      <c r="E14" s="14">
        <v>16587</v>
      </c>
      <c r="F14" s="33">
        <f>D14+E14</f>
        <v>34587</v>
      </c>
      <c r="G14" s="33">
        <v>16587</v>
      </c>
      <c r="H14" s="20"/>
    </row>
    <row r="15" spans="1:8" ht="22.5" customHeight="1">
      <c r="A15" s="79" t="s">
        <v>21</v>
      </c>
      <c r="B15" s="80"/>
      <c r="C15" s="96"/>
      <c r="D15" s="41">
        <v>37123644.32</v>
      </c>
      <c r="E15" s="41">
        <f>E11+E13</f>
        <v>24087</v>
      </c>
      <c r="F15" s="41">
        <f>D15+E15</f>
        <v>37147731.32</v>
      </c>
      <c r="G15" s="41">
        <f>F15-H15</f>
        <v>27001339</v>
      </c>
      <c r="H15" s="41">
        <v>10146392.32</v>
      </c>
    </row>
    <row r="16" spans="3:6" ht="12.75">
      <c r="C16" s="1"/>
      <c r="D16" s="1"/>
      <c r="E16" s="1"/>
      <c r="F16" s="1"/>
    </row>
    <row r="17" spans="1:6" ht="16.5" customHeight="1">
      <c r="A17" s="25"/>
      <c r="C17" s="1"/>
      <c r="D17" s="1"/>
      <c r="E17" s="1"/>
      <c r="F17" s="1"/>
    </row>
    <row r="18" spans="1:8" ht="12.75">
      <c r="A18" s="25"/>
      <c r="C18" s="1"/>
      <c r="D18" s="1"/>
      <c r="E18" s="1"/>
      <c r="F18" s="90" t="s">
        <v>39</v>
      </c>
      <c r="G18" s="90"/>
      <c r="H18" s="90"/>
    </row>
    <row r="19" spans="1:6" ht="12.75">
      <c r="A19" s="25"/>
      <c r="C19" s="1"/>
      <c r="D19" s="1"/>
      <c r="E19" s="1"/>
      <c r="F19" s="1"/>
    </row>
    <row r="20" spans="1:8" ht="16.5" customHeight="1">
      <c r="A20" s="25"/>
      <c r="C20" s="1"/>
      <c r="D20" s="1"/>
      <c r="E20" s="1"/>
      <c r="F20" s="90" t="s">
        <v>40</v>
      </c>
      <c r="G20" s="90"/>
      <c r="H20" s="90"/>
    </row>
    <row r="21" spans="1:6" ht="12.75">
      <c r="A21" s="25"/>
      <c r="C21" s="1"/>
      <c r="D21" s="1"/>
      <c r="E21" s="1"/>
      <c r="F21" s="1"/>
    </row>
    <row r="22" spans="3:6" ht="12.75">
      <c r="C22" s="1"/>
      <c r="D22" s="1"/>
      <c r="E22" s="1"/>
      <c r="F22" s="1"/>
    </row>
    <row r="23" spans="3:6" ht="12.75">
      <c r="C23" s="1"/>
      <c r="D23" s="1"/>
      <c r="E23" s="1"/>
      <c r="F23" s="1"/>
    </row>
    <row r="24" spans="3:6" ht="12.75">
      <c r="C24" s="1"/>
      <c r="D24" s="1"/>
      <c r="E24" s="1"/>
      <c r="F24" s="1"/>
    </row>
    <row r="25" spans="3:6" ht="12.75">
      <c r="C25" s="1"/>
      <c r="D25" s="1"/>
      <c r="E25" s="1"/>
      <c r="F25" s="1"/>
    </row>
    <row r="26" spans="3:6" ht="12.75">
      <c r="C26" s="1"/>
      <c r="D26" s="1"/>
      <c r="E26" s="1"/>
      <c r="F26" s="1"/>
    </row>
    <row r="27" spans="3:6" ht="12.75">
      <c r="C27" s="1"/>
      <c r="D27" s="1"/>
      <c r="E27" s="1"/>
      <c r="F27" s="1"/>
    </row>
    <row r="28" spans="3:6" ht="12.75">
      <c r="C28" s="1"/>
      <c r="D28" s="1"/>
      <c r="E28" s="1"/>
      <c r="F28" s="1"/>
    </row>
  </sheetData>
  <mergeCells count="13">
    <mergeCell ref="D1:H1"/>
    <mergeCell ref="D2:H2"/>
    <mergeCell ref="A4:C4"/>
    <mergeCell ref="D6:H6"/>
    <mergeCell ref="F20:H20"/>
    <mergeCell ref="G7:H7"/>
    <mergeCell ref="D10:F10"/>
    <mergeCell ref="A15:C15"/>
    <mergeCell ref="F18:H18"/>
    <mergeCell ref="A7:A8"/>
    <mergeCell ref="B7:B8"/>
    <mergeCell ref="C7:C8"/>
    <mergeCell ref="D7:F8"/>
  </mergeCells>
  <printOptions/>
  <pageMargins left="0.75" right="0.26" top="0.66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6.00390625" style="1" customWidth="1"/>
    <col min="2" max="2" width="6.7109375" style="1" customWidth="1"/>
    <col min="3" max="3" width="23.28125" style="1" customWidth="1"/>
    <col min="4" max="4" width="12.57421875" style="1" customWidth="1"/>
    <col min="5" max="5" width="11.140625" style="1" customWidth="1"/>
    <col min="6" max="6" width="12.421875" style="1" customWidth="1"/>
    <col min="7" max="7" width="12.7109375" style="1" customWidth="1"/>
    <col min="8" max="8" width="12.28125" style="1" customWidth="1"/>
    <col min="9" max="9" width="11.8515625" style="1" customWidth="1"/>
    <col min="10" max="10" width="9.8515625" style="1" customWidth="1"/>
    <col min="11" max="11" width="12.140625" style="0" customWidth="1"/>
    <col min="12" max="12" width="9.57421875" style="0" customWidth="1"/>
    <col min="14" max="14" width="9.8515625" style="0" customWidth="1"/>
  </cols>
  <sheetData>
    <row r="1" spans="1:14" ht="12" customHeight="1">
      <c r="A1" s="42"/>
      <c r="B1" s="43"/>
      <c r="C1" s="43"/>
      <c r="D1" s="43"/>
      <c r="E1" s="43"/>
      <c r="F1" s="43"/>
      <c r="G1" s="89" t="s">
        <v>50</v>
      </c>
      <c r="H1" s="89"/>
      <c r="I1" s="89"/>
      <c r="J1" s="89"/>
      <c r="K1" s="89"/>
      <c r="L1" s="89"/>
      <c r="M1" s="89"/>
      <c r="N1" s="89"/>
    </row>
    <row r="2" spans="1:14" ht="12" customHeight="1">
      <c r="A2" s="42"/>
      <c r="B2" s="43"/>
      <c r="C2" s="43"/>
      <c r="D2" s="43"/>
      <c r="E2" s="43"/>
      <c r="F2" s="43"/>
      <c r="G2" s="107" t="s">
        <v>51</v>
      </c>
      <c r="H2" s="107"/>
      <c r="I2" s="107"/>
      <c r="J2" s="107"/>
      <c r="K2" s="107"/>
      <c r="L2" s="107"/>
      <c r="M2" s="107"/>
      <c r="N2" s="107"/>
    </row>
    <row r="3" spans="1:8" ht="18.75" customHeight="1">
      <c r="A3" s="44"/>
      <c r="B3" s="44"/>
      <c r="C3" s="44"/>
      <c r="D3" s="44"/>
      <c r="E3" s="44"/>
      <c r="F3" s="44"/>
      <c r="G3" s="44"/>
      <c r="H3" s="44"/>
    </row>
    <row r="4" spans="1:14" ht="18.75" customHeight="1">
      <c r="A4" s="114" t="s">
        <v>22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ht="9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4" s="46" customFormat="1" ht="20.25" customHeight="1">
      <c r="A6" s="116" t="s">
        <v>0</v>
      </c>
      <c r="B6" s="116" t="s">
        <v>18</v>
      </c>
      <c r="C6" s="116" t="s">
        <v>19</v>
      </c>
      <c r="D6" s="113" t="s">
        <v>1</v>
      </c>
      <c r="E6" s="113"/>
      <c r="F6" s="113"/>
      <c r="G6" s="113" t="s">
        <v>23</v>
      </c>
      <c r="H6" s="113" t="s">
        <v>7</v>
      </c>
      <c r="I6" s="113"/>
      <c r="J6" s="113" t="s">
        <v>24</v>
      </c>
      <c r="K6" s="112" t="s">
        <v>25</v>
      </c>
      <c r="L6" s="113" t="s">
        <v>26</v>
      </c>
      <c r="M6" s="113" t="s">
        <v>27</v>
      </c>
      <c r="N6" s="113" t="s">
        <v>28</v>
      </c>
    </row>
    <row r="7" spans="1:14" s="46" customFormat="1" ht="86.25" customHeight="1">
      <c r="A7" s="116"/>
      <c r="B7" s="116"/>
      <c r="C7" s="116"/>
      <c r="D7" s="47" t="s">
        <v>10</v>
      </c>
      <c r="E7" s="47" t="s">
        <v>12</v>
      </c>
      <c r="F7" s="47" t="s">
        <v>11</v>
      </c>
      <c r="G7" s="113"/>
      <c r="H7" s="35" t="s">
        <v>29</v>
      </c>
      <c r="I7" s="45" t="s">
        <v>30</v>
      </c>
      <c r="J7" s="113"/>
      <c r="K7" s="112"/>
      <c r="L7" s="113"/>
      <c r="M7" s="113"/>
      <c r="N7" s="113"/>
    </row>
    <row r="8" spans="1:14" s="67" customFormat="1" ht="12" customHeight="1">
      <c r="A8" s="66">
        <v>1</v>
      </c>
      <c r="B8" s="66">
        <v>2</v>
      </c>
      <c r="C8" s="66">
        <v>3</v>
      </c>
      <c r="D8" s="108">
        <v>4</v>
      </c>
      <c r="E8" s="109"/>
      <c r="F8" s="110"/>
      <c r="G8" s="66">
        <v>5</v>
      </c>
      <c r="H8" s="66">
        <v>6</v>
      </c>
      <c r="I8" s="66">
        <v>7</v>
      </c>
      <c r="J8" s="66">
        <v>8</v>
      </c>
      <c r="K8" s="66">
        <v>9</v>
      </c>
      <c r="L8" s="66">
        <v>10</v>
      </c>
      <c r="M8" s="66">
        <v>11</v>
      </c>
      <c r="N8" s="66">
        <v>12</v>
      </c>
    </row>
    <row r="9" spans="1:14" s="34" customFormat="1" ht="22.5" customHeight="1">
      <c r="A9" s="37">
        <v>852</v>
      </c>
      <c r="B9" s="37"/>
      <c r="C9" s="40" t="s">
        <v>38</v>
      </c>
      <c r="D9" s="68">
        <v>4641142</v>
      </c>
      <c r="E9" s="68">
        <f>E10</f>
        <v>7500</v>
      </c>
      <c r="F9" s="68">
        <f>D9+E9</f>
        <v>4648642</v>
      </c>
      <c r="G9" s="68">
        <v>1432782</v>
      </c>
      <c r="H9" s="68">
        <v>922716</v>
      </c>
      <c r="I9" s="68">
        <v>510066</v>
      </c>
      <c r="J9" s="68">
        <v>0</v>
      </c>
      <c r="K9" s="68">
        <v>3215860</v>
      </c>
      <c r="L9" s="68">
        <v>0</v>
      </c>
      <c r="M9" s="68"/>
      <c r="N9" s="68"/>
    </row>
    <row r="10" spans="1:14" s="34" customFormat="1" ht="24" customHeight="1">
      <c r="A10" s="48"/>
      <c r="B10" s="39" t="s">
        <v>45</v>
      </c>
      <c r="C10" s="65" t="s">
        <v>46</v>
      </c>
      <c r="D10" s="49">
        <v>703032</v>
      </c>
      <c r="E10" s="49">
        <v>7500</v>
      </c>
      <c r="F10" s="68">
        <f>D10+E10</f>
        <v>710532</v>
      </c>
      <c r="G10" s="49">
        <v>7500</v>
      </c>
      <c r="H10" s="49">
        <v>7500</v>
      </c>
      <c r="I10" s="68"/>
      <c r="J10" s="81"/>
      <c r="K10" s="68"/>
      <c r="L10" s="68"/>
      <c r="M10" s="68"/>
      <c r="N10" s="68"/>
    </row>
    <row r="11" spans="1:14" s="34" customFormat="1" ht="24" customHeight="1">
      <c r="A11" s="37">
        <v>854</v>
      </c>
      <c r="B11" s="37"/>
      <c r="C11" s="78" t="s">
        <v>41</v>
      </c>
      <c r="D11" s="68">
        <v>288252</v>
      </c>
      <c r="E11" s="68">
        <f>E12</f>
        <v>16587</v>
      </c>
      <c r="F11" s="68">
        <f>D11+E11</f>
        <v>304839</v>
      </c>
      <c r="G11" s="68">
        <v>253379</v>
      </c>
      <c r="H11" s="68">
        <v>223451</v>
      </c>
      <c r="I11" s="68">
        <v>29928</v>
      </c>
      <c r="J11" s="81"/>
      <c r="K11" s="68">
        <v>51460</v>
      </c>
      <c r="L11" s="68"/>
      <c r="M11" s="68"/>
      <c r="N11" s="68"/>
    </row>
    <row r="12" spans="1:14" s="34" customFormat="1" ht="28.5" customHeight="1">
      <c r="A12" s="48"/>
      <c r="B12" s="39" t="s">
        <v>44</v>
      </c>
      <c r="C12" s="77" t="s">
        <v>49</v>
      </c>
      <c r="D12" s="49">
        <v>18000</v>
      </c>
      <c r="E12" s="14">
        <v>16587</v>
      </c>
      <c r="F12" s="49">
        <f>D12+E12</f>
        <v>34587</v>
      </c>
      <c r="G12" s="49"/>
      <c r="H12" s="49"/>
      <c r="I12" s="49"/>
      <c r="J12" s="48"/>
      <c r="K12" s="49">
        <v>16587</v>
      </c>
      <c r="L12" s="49"/>
      <c r="M12" s="49"/>
      <c r="N12" s="49"/>
    </row>
    <row r="13" spans="1:14" s="70" customFormat="1" ht="29.25" customHeight="1">
      <c r="A13" s="111" t="s">
        <v>31</v>
      </c>
      <c r="B13" s="111"/>
      <c r="C13" s="111"/>
      <c r="D13" s="69">
        <v>26977252</v>
      </c>
      <c r="E13" s="69">
        <f>E9+E11</f>
        <v>24087</v>
      </c>
      <c r="F13" s="69">
        <f>D13+E13</f>
        <v>27001339</v>
      </c>
      <c r="G13" s="69">
        <v>21385727</v>
      </c>
      <c r="H13" s="69">
        <v>13540836</v>
      </c>
      <c r="I13" s="69">
        <v>7844891</v>
      </c>
      <c r="J13" s="69">
        <v>770705</v>
      </c>
      <c r="K13" s="69">
        <v>3985332</v>
      </c>
      <c r="L13" s="69">
        <v>61016</v>
      </c>
      <c r="M13" s="69">
        <v>0</v>
      </c>
      <c r="N13" s="69">
        <v>798559</v>
      </c>
    </row>
    <row r="14" spans="1:7" ht="12.75">
      <c r="A14" s="1" t="s">
        <v>14</v>
      </c>
      <c r="D14" s="50"/>
      <c r="E14" s="50"/>
      <c r="F14" s="50"/>
      <c r="G14" s="51"/>
    </row>
    <row r="15" spans="1:9" ht="12.75">
      <c r="A15" s="52"/>
      <c r="I15" s="51"/>
    </row>
    <row r="16" spans="1:11" s="38" customFormat="1" ht="38.25" customHeight="1">
      <c r="A16" s="82" t="s">
        <v>52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</row>
    <row r="17" spans="8:13" ht="12.75">
      <c r="H17" s="51"/>
      <c r="I17" s="51"/>
      <c r="J17" s="51"/>
      <c r="K17" s="88" t="s">
        <v>39</v>
      </c>
      <c r="L17" s="88"/>
      <c r="M17" s="88"/>
    </row>
    <row r="18" ht="12.75">
      <c r="G18" s="51"/>
    </row>
    <row r="19" spans="9:13" ht="12.75">
      <c r="I19" s="51"/>
      <c r="K19" s="88" t="s">
        <v>40</v>
      </c>
      <c r="L19" s="88"/>
      <c r="M19" s="88"/>
    </row>
    <row r="24" ht="12.75">
      <c r="I24" s="51"/>
    </row>
  </sheetData>
  <mergeCells count="19">
    <mergeCell ref="A13:C13"/>
    <mergeCell ref="K17:M17"/>
    <mergeCell ref="A16:K16"/>
    <mergeCell ref="K6:K7"/>
    <mergeCell ref="L6:L7"/>
    <mergeCell ref="M6:M7"/>
    <mergeCell ref="A6:A7"/>
    <mergeCell ref="B6:B7"/>
    <mergeCell ref="C6:C7"/>
    <mergeCell ref="D6:F6"/>
    <mergeCell ref="G2:N2"/>
    <mergeCell ref="G1:N1"/>
    <mergeCell ref="K19:M19"/>
    <mergeCell ref="D8:F8"/>
    <mergeCell ref="N6:N7"/>
    <mergeCell ref="A4:N5"/>
    <mergeCell ref="G6:G7"/>
    <mergeCell ref="H6:I6"/>
    <mergeCell ref="J6:J7"/>
  </mergeCells>
  <printOptions/>
  <pageMargins left="0.46" right="0.17" top="0.62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2010-04-16T08:22:36Z</cp:lastPrinted>
  <dcterms:created xsi:type="dcterms:W3CDTF">2009-10-15T10:17:39Z</dcterms:created>
  <dcterms:modified xsi:type="dcterms:W3CDTF">2010-04-16T11:31:11Z</dcterms:modified>
  <cp:category/>
  <cp:version/>
  <cp:contentType/>
  <cp:contentStatus/>
</cp:coreProperties>
</file>