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 do 189" sheetId="1" r:id="rId1"/>
    <sheet name="zał  2do 189" sheetId="2" r:id="rId2"/>
  </sheets>
  <definedNames>
    <definedName name="_xlnm.Print_Area" localSheetId="0">'zał 1 do 189'!$A$1:$E$45</definedName>
  </definedNames>
  <calcPr fullCalcOnLoad="1"/>
</workbook>
</file>

<file path=xl/sharedStrings.xml><?xml version="1.0" encoding="utf-8"?>
<sst xmlns="http://schemas.openxmlformats.org/spreadsheetml/2006/main" count="96" uniqueCount="50">
  <si>
    <t>Dochody</t>
  </si>
  <si>
    <t>Dział</t>
  </si>
  <si>
    <t>Rozdział</t>
  </si>
  <si>
    <t>§</t>
  </si>
  <si>
    <t>N a z w a</t>
  </si>
  <si>
    <t>Kwota</t>
  </si>
  <si>
    <t>Wydatki</t>
  </si>
  <si>
    <t>Świadczenia społeczne</t>
  </si>
  <si>
    <t xml:space="preserve">                                                          Przewodniczący Rady Gminy</t>
  </si>
  <si>
    <t>Nazwa</t>
  </si>
  <si>
    <t>Zestawienie zmian w planie dochodów i  wydatków budżetu Gminy Jaktorów</t>
  </si>
  <si>
    <t>Wynagrodzenia osobowe pracowników</t>
  </si>
  <si>
    <t>Zakup usług pozostałych</t>
  </si>
  <si>
    <t>Zakup materiałów i wyposażenia</t>
  </si>
  <si>
    <t>Pomoc społeczna</t>
  </si>
  <si>
    <t>Świadczenia rodzinne oraz składki na ubezpieczenia emerytalne i rentowe z ubezpieczenia społecznego</t>
  </si>
  <si>
    <t>Plan przed zmianą</t>
  </si>
  <si>
    <t>Plan po zmianie</t>
  </si>
  <si>
    <t>Zestawienie zmian w planie  dochodów i wydatków na zadania zlecone z zakresu administracji rządowej na rok 2004.</t>
  </si>
  <si>
    <t>Zwiększenie</t>
  </si>
  <si>
    <t>Zmniejszenie</t>
  </si>
  <si>
    <t>Razem  plan dochodów</t>
  </si>
  <si>
    <t>Razem  plan wydatków</t>
  </si>
  <si>
    <t xml:space="preserve">Przewodniczący Rady Gminy
 </t>
  </si>
  <si>
    <t xml:space="preserve">         Mirosław Byczak</t>
  </si>
  <si>
    <t xml:space="preserve">                                                                                 Mirosław Byczak</t>
  </si>
  <si>
    <t xml:space="preserve">                         Rady Gminy Jaktorów z dnia  27 września  2004r.</t>
  </si>
  <si>
    <t>2010</t>
  </si>
  <si>
    <t>Dotacje celowe otrzymane  z budżetu państwa na  realizację zadań bieżących z zakresu administracji rządowej oraz innych zadań zleconych gminie ustawami</t>
  </si>
  <si>
    <t>Usuwanie skutków klęsk żywiołowych</t>
  </si>
  <si>
    <t>A - zwiększenie dochodów</t>
  </si>
  <si>
    <t>B - zmniejszenie dochodów</t>
  </si>
  <si>
    <t>Ośrodki pomocy społecznej</t>
  </si>
  <si>
    <t>Ogółem   dochody</t>
  </si>
  <si>
    <t>852</t>
  </si>
  <si>
    <t>85212</t>
  </si>
  <si>
    <t>A - zwiększenie wydatków</t>
  </si>
  <si>
    <t>B - zmniejszenie wydatków</t>
  </si>
  <si>
    <t>Dodatkowe wynagrodzenie roczne</t>
  </si>
  <si>
    <t>Składki na ubezpieczenia społeczne</t>
  </si>
  <si>
    <t>Składki na Fundusz Pracy</t>
  </si>
  <si>
    <t>Zakup uslug pozostałych</t>
  </si>
  <si>
    <t>Odpisy na zakładowy fundusz świadczeń socjalnych</t>
  </si>
  <si>
    <t>Ogółem  wydatki</t>
  </si>
  <si>
    <t>na rok 2004  w związku ze zmianą  planu   dotacji celowej  na zadania bieżące z zakresu administracji rządowej oraz innych zadań  zleconych gminie ustawami   .</t>
  </si>
  <si>
    <t xml:space="preserve">                                                                                                                                                              Rady Gminy Jaktorów z dnia 27 września 2004r</t>
  </si>
  <si>
    <t>Składki na ubezpieczenia spoleczne</t>
  </si>
  <si>
    <t xml:space="preserve">                              Zał. Nr 1  do uchwały Nr  XXVIII/189 /2004</t>
  </si>
  <si>
    <r>
      <t>Uzasadnienie:</t>
    </r>
    <r>
      <rPr>
        <sz val="11"/>
        <rFont val="Arial CE"/>
        <family val="2"/>
      </rPr>
      <t xml:space="preserve">
    Zgodnie z pismem Nr FIN.I.301/3011/852/134/04 oraz Nr FIN.I-301/3011/852/136/2004  Mazowieckiego Urzędu Wojewódzkiego - Wydział Finansowy przyznana została dotacja celowa  na zadania bieżące z zakresu administracji rządowej w  łącznej kwocie 77.500,-zł , z tego 27.500,-zł na wypłaty zasiłków celowych dla osób i rodzin poszkodowanych w wyniku huraganu oraz 50.000,-zł na realizację świadczeń rodzinnych. 
    Ponadto zgodnie z pismem Nr FIN.I-301/3011/852/142/04 Mazowieckiego Urzędu Wojewódzkiego zmniejszona została dotacja celowa na rok 2004 o kwotę 81.700,-zł  w związku z postanowieniami art.17 ust.1 pkt 18 ustawy z dnia 12 marca 2004r o pomocy społecznej (Dz.U.Nr 64,poz.593), na mocy której finansowanie ośrodków pomocy społecznej należy do zadań własnych gminy o charakterze obowiązkowym od dnia 1 maja 2004r.</t>
    </r>
  </si>
  <si>
    <t xml:space="preserve">                                                                                                                                                        Zał. Nr 2 do uchwały Nr XXVIII/189/2004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</si>
</sst>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9">
      <selection activeCell="A41" sqref="A41:E41"/>
    </sheetView>
  </sheetViews>
  <sheetFormatPr defaultColWidth="9.00390625" defaultRowHeight="12.75"/>
  <cols>
    <col min="1" max="1" width="6.00390625" style="29" customWidth="1"/>
    <col min="2" max="2" width="9.25390625" style="29" bestFit="1" customWidth="1"/>
    <col min="3" max="3" width="6.625" style="29" customWidth="1"/>
    <col min="4" max="4" width="57.00390625" style="29" customWidth="1"/>
    <col min="5" max="5" width="12.75390625" style="29" customWidth="1"/>
    <col min="6" max="16384" width="9.125" style="29" customWidth="1"/>
  </cols>
  <sheetData>
    <row r="1" ht="17.25" customHeight="1">
      <c r="D1" s="28" t="s">
        <v>47</v>
      </c>
    </row>
    <row r="2" spans="3:4" ht="12.75" customHeight="1">
      <c r="C2" s="56" t="s">
        <v>26</v>
      </c>
      <c r="D2" s="56"/>
    </row>
    <row r="3" spans="3:4" ht="12.75" customHeight="1">
      <c r="C3" s="28"/>
      <c r="D3" s="28"/>
    </row>
    <row r="4" spans="1:5" ht="15">
      <c r="A4" s="30"/>
      <c r="B4" s="61" t="s">
        <v>10</v>
      </c>
      <c r="C4" s="61"/>
      <c r="D4" s="61"/>
      <c r="E4" s="61"/>
    </row>
    <row r="5" spans="1:5" ht="32.25" customHeight="1">
      <c r="A5" s="62" t="s">
        <v>44</v>
      </c>
      <c r="B5" s="62"/>
      <c r="C5" s="62"/>
      <c r="D5" s="62"/>
      <c r="E5" s="62"/>
    </row>
    <row r="6" spans="1:5" ht="12.75" customHeight="1">
      <c r="A6" s="49"/>
      <c r="B6" s="49"/>
      <c r="C6" s="49"/>
      <c r="D6" s="49"/>
      <c r="E6" s="49"/>
    </row>
    <row r="7" spans="1:4" ht="17.25" customHeight="1">
      <c r="A7" s="31"/>
      <c r="B7" s="31" t="s">
        <v>0</v>
      </c>
      <c r="C7" s="31"/>
      <c r="D7" s="31"/>
    </row>
    <row r="8" spans="1:5" s="32" customFormat="1" ht="21.75" customHeight="1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</row>
    <row r="9" spans="1:5" s="34" customFormat="1" ht="14.25">
      <c r="A9" s="15">
        <v>1</v>
      </c>
      <c r="B9" s="15">
        <v>2</v>
      </c>
      <c r="C9" s="15">
        <v>3</v>
      </c>
      <c r="D9" s="15">
        <v>4</v>
      </c>
      <c r="E9" s="33">
        <v>6</v>
      </c>
    </row>
    <row r="10" spans="1:5" s="36" customFormat="1" ht="18.75" customHeight="1">
      <c r="A10" s="35"/>
      <c r="B10" s="35"/>
      <c r="C10" s="38"/>
      <c r="D10" s="55" t="s">
        <v>30</v>
      </c>
      <c r="E10" s="51">
        <f>E11</f>
        <v>77500</v>
      </c>
    </row>
    <row r="11" spans="1:5" s="36" customFormat="1" ht="18.75" customHeight="1">
      <c r="A11" s="35">
        <v>852</v>
      </c>
      <c r="B11" s="35"/>
      <c r="C11" s="38"/>
      <c r="D11" s="24" t="s">
        <v>14</v>
      </c>
      <c r="E11" s="39">
        <f>E12+E14</f>
        <v>77500</v>
      </c>
    </row>
    <row r="12" spans="1:5" s="36" customFormat="1" ht="30.75" customHeight="1">
      <c r="A12" s="35"/>
      <c r="B12" s="15">
        <v>85212</v>
      </c>
      <c r="C12" s="37"/>
      <c r="D12" s="25" t="s">
        <v>15</v>
      </c>
      <c r="E12" s="40">
        <f>E13</f>
        <v>50000</v>
      </c>
    </row>
    <row r="13" spans="1:5" s="36" customFormat="1" ht="41.25" customHeight="1">
      <c r="A13" s="35"/>
      <c r="B13" s="35"/>
      <c r="C13" s="50" t="s">
        <v>27</v>
      </c>
      <c r="D13" s="25" t="s">
        <v>28</v>
      </c>
      <c r="E13" s="40">
        <v>50000</v>
      </c>
    </row>
    <row r="14" spans="1:5" s="32" customFormat="1" ht="17.25" customHeight="1">
      <c r="A14" s="15"/>
      <c r="B14" s="15">
        <v>85278</v>
      </c>
      <c r="C14" s="50"/>
      <c r="D14" s="25" t="s">
        <v>29</v>
      </c>
      <c r="E14" s="40">
        <f>E15</f>
        <v>27500</v>
      </c>
    </row>
    <row r="15" spans="1:5" s="32" customFormat="1" ht="42.75" customHeight="1">
      <c r="A15" s="15"/>
      <c r="B15" s="15"/>
      <c r="C15" s="50" t="s">
        <v>27</v>
      </c>
      <c r="D15" s="25" t="s">
        <v>28</v>
      </c>
      <c r="E15" s="40">
        <v>27500</v>
      </c>
    </row>
    <row r="16" spans="1:5" s="32" customFormat="1" ht="18.75" customHeight="1">
      <c r="A16" s="15"/>
      <c r="B16" s="15"/>
      <c r="C16" s="50"/>
      <c r="D16" s="52" t="s">
        <v>31</v>
      </c>
      <c r="E16" s="53">
        <f>E18</f>
        <v>81700</v>
      </c>
    </row>
    <row r="17" spans="1:5" s="36" customFormat="1" ht="18.75" customHeight="1">
      <c r="A17" s="35">
        <v>852</v>
      </c>
      <c r="B17" s="35"/>
      <c r="C17" s="38"/>
      <c r="D17" s="24" t="s">
        <v>14</v>
      </c>
      <c r="E17" s="39">
        <f>E18</f>
        <v>81700</v>
      </c>
    </row>
    <row r="18" spans="1:5" s="32" customFormat="1" ht="18.75" customHeight="1">
      <c r="A18" s="15"/>
      <c r="B18" s="15">
        <v>85219</v>
      </c>
      <c r="C18" s="50"/>
      <c r="D18" s="25" t="s">
        <v>32</v>
      </c>
      <c r="E18" s="40">
        <f>E19</f>
        <v>81700</v>
      </c>
    </row>
    <row r="19" spans="1:5" s="32" customFormat="1" ht="44.25" customHeight="1">
      <c r="A19" s="15"/>
      <c r="B19" s="15"/>
      <c r="C19" s="50" t="s">
        <v>27</v>
      </c>
      <c r="D19" s="25" t="s">
        <v>28</v>
      </c>
      <c r="E19" s="40">
        <v>81700</v>
      </c>
    </row>
    <row r="20" spans="1:5" ht="21" customHeight="1">
      <c r="A20" s="41"/>
      <c r="B20" s="41"/>
      <c r="C20" s="41"/>
      <c r="D20" s="15" t="s">
        <v>33</v>
      </c>
      <c r="E20" s="40">
        <f>E10-E16</f>
        <v>-4200</v>
      </c>
    </row>
    <row r="21" spans="1:5" s="31" customFormat="1" ht="14.25">
      <c r="A21" s="42"/>
      <c r="B21" s="42"/>
      <c r="C21" s="42"/>
      <c r="D21" s="42"/>
      <c r="E21" s="43"/>
    </row>
    <row r="22" spans="1:5" ht="14.25">
      <c r="A22" s="42"/>
      <c r="B22" s="42" t="s">
        <v>6</v>
      </c>
      <c r="C22" s="42"/>
      <c r="D22" s="42"/>
      <c r="E22" s="43"/>
    </row>
    <row r="23" spans="1:5" s="34" customFormat="1" ht="17.25" customHeight="1">
      <c r="A23" s="15" t="s">
        <v>1</v>
      </c>
      <c r="B23" s="15" t="s">
        <v>2</v>
      </c>
      <c r="C23" s="15" t="s">
        <v>3</v>
      </c>
      <c r="D23" s="15" t="s">
        <v>9</v>
      </c>
      <c r="E23" s="33" t="s">
        <v>5</v>
      </c>
    </row>
    <row r="24" spans="1:5" s="34" customFormat="1" ht="15.75" customHeight="1">
      <c r="A24" s="15">
        <v>1</v>
      </c>
      <c r="B24" s="15">
        <v>2</v>
      </c>
      <c r="C24" s="15">
        <v>3</v>
      </c>
      <c r="D24" s="15">
        <v>4</v>
      </c>
      <c r="E24" s="33">
        <v>5</v>
      </c>
    </row>
    <row r="25" spans="1:5" s="34" customFormat="1" ht="15.75" customHeight="1">
      <c r="A25" s="15"/>
      <c r="B25" s="15"/>
      <c r="C25" s="15"/>
      <c r="D25" s="55" t="s">
        <v>36</v>
      </c>
      <c r="E25" s="54">
        <f>E26</f>
        <v>77500</v>
      </c>
    </row>
    <row r="26" spans="1:5" s="44" customFormat="1" ht="20.25" customHeight="1">
      <c r="A26" s="38" t="s">
        <v>34</v>
      </c>
      <c r="B26" s="35"/>
      <c r="C26" s="35"/>
      <c r="D26" s="26" t="s">
        <v>14</v>
      </c>
      <c r="E26" s="40">
        <f>E27+E29</f>
        <v>77500</v>
      </c>
    </row>
    <row r="27" spans="1:5" ht="26.25" customHeight="1">
      <c r="A27" s="15"/>
      <c r="B27" s="37" t="s">
        <v>35</v>
      </c>
      <c r="C27" s="15"/>
      <c r="D27" s="27" t="s">
        <v>15</v>
      </c>
      <c r="E27" s="40">
        <f>E28</f>
        <v>50000</v>
      </c>
    </row>
    <row r="28" spans="1:5" ht="15.75" customHeight="1">
      <c r="A28" s="15"/>
      <c r="B28" s="15"/>
      <c r="C28" s="15">
        <v>3110</v>
      </c>
      <c r="D28" s="41" t="s">
        <v>7</v>
      </c>
      <c r="E28" s="40">
        <v>50000</v>
      </c>
    </row>
    <row r="29" spans="1:5" ht="17.25" customHeight="1">
      <c r="A29" s="15"/>
      <c r="B29" s="15">
        <v>85278</v>
      </c>
      <c r="C29" s="15"/>
      <c r="D29" s="25" t="s">
        <v>29</v>
      </c>
      <c r="E29" s="40">
        <f>E30</f>
        <v>27500</v>
      </c>
    </row>
    <row r="30" spans="1:5" ht="17.25" customHeight="1">
      <c r="A30" s="15"/>
      <c r="B30" s="15"/>
      <c r="C30" s="15">
        <v>3110</v>
      </c>
      <c r="D30" s="25" t="s">
        <v>7</v>
      </c>
      <c r="E30" s="40">
        <v>27500</v>
      </c>
    </row>
    <row r="31" spans="1:5" ht="15.75" customHeight="1">
      <c r="A31" s="15"/>
      <c r="B31" s="15"/>
      <c r="C31" s="15"/>
      <c r="D31" s="52" t="s">
        <v>37</v>
      </c>
      <c r="E31" s="53">
        <f>E32</f>
        <v>81700</v>
      </c>
    </row>
    <row r="32" spans="1:5" ht="15.75" customHeight="1">
      <c r="A32" s="35">
        <v>852</v>
      </c>
      <c r="B32" s="15"/>
      <c r="C32" s="15"/>
      <c r="D32" s="24" t="s">
        <v>14</v>
      </c>
      <c r="E32" s="40">
        <f>E33</f>
        <v>81700</v>
      </c>
    </row>
    <row r="33" spans="1:5" ht="15.75" customHeight="1">
      <c r="A33" s="15"/>
      <c r="B33" s="15">
        <v>85219</v>
      </c>
      <c r="C33" s="15"/>
      <c r="D33" s="25" t="s">
        <v>32</v>
      </c>
      <c r="E33" s="40">
        <f>E34+E35+E36+E37+E38+E39</f>
        <v>81700</v>
      </c>
    </row>
    <row r="34" spans="1:5" ht="15.75" customHeight="1">
      <c r="A34" s="15"/>
      <c r="B34" s="15"/>
      <c r="C34" s="15">
        <v>4010</v>
      </c>
      <c r="D34" s="25" t="s">
        <v>11</v>
      </c>
      <c r="E34" s="40">
        <v>63908</v>
      </c>
    </row>
    <row r="35" spans="1:5" ht="15.75" customHeight="1">
      <c r="A35" s="15"/>
      <c r="B35" s="15"/>
      <c r="C35" s="15">
        <v>4110</v>
      </c>
      <c r="D35" s="25" t="s">
        <v>39</v>
      </c>
      <c r="E35" s="40">
        <v>10628</v>
      </c>
    </row>
    <row r="36" spans="1:5" ht="15.75" customHeight="1">
      <c r="A36" s="15"/>
      <c r="B36" s="15"/>
      <c r="C36" s="15">
        <v>4120</v>
      </c>
      <c r="D36" s="25" t="s">
        <v>40</v>
      </c>
      <c r="E36" s="40">
        <v>1566</v>
      </c>
    </row>
    <row r="37" spans="1:5" ht="15.75" customHeight="1">
      <c r="A37" s="15"/>
      <c r="B37" s="15"/>
      <c r="C37" s="15">
        <v>4210</v>
      </c>
      <c r="D37" s="25" t="s">
        <v>13</v>
      </c>
      <c r="E37" s="40">
        <v>198</v>
      </c>
    </row>
    <row r="38" spans="1:5" ht="15.75" customHeight="1">
      <c r="A38" s="15"/>
      <c r="B38" s="15"/>
      <c r="C38" s="15">
        <v>4300</v>
      </c>
      <c r="D38" s="25" t="s">
        <v>41</v>
      </c>
      <c r="E38" s="40">
        <v>2885</v>
      </c>
    </row>
    <row r="39" spans="1:5" ht="15.75" customHeight="1">
      <c r="A39" s="15"/>
      <c r="B39" s="15"/>
      <c r="C39" s="15">
        <v>4440</v>
      </c>
      <c r="D39" s="25" t="s">
        <v>42</v>
      </c>
      <c r="E39" s="40">
        <v>2515</v>
      </c>
    </row>
    <row r="40" spans="1:5" ht="16.5" customHeight="1">
      <c r="A40" s="41"/>
      <c r="B40" s="41"/>
      <c r="C40" s="41"/>
      <c r="D40" s="15" t="s">
        <v>43</v>
      </c>
      <c r="E40" s="40">
        <f>E25-E31</f>
        <v>-4200</v>
      </c>
    </row>
    <row r="41" spans="1:5" ht="165.75" customHeight="1">
      <c r="A41" s="58" t="s">
        <v>48</v>
      </c>
      <c r="B41" s="59"/>
      <c r="C41" s="59"/>
      <c r="D41" s="59"/>
      <c r="E41" s="59"/>
    </row>
    <row r="42" spans="1:5" ht="18.75" customHeight="1">
      <c r="A42" s="23"/>
      <c r="B42" s="23"/>
      <c r="C42" s="23"/>
      <c r="D42" s="23"/>
      <c r="E42" s="23"/>
    </row>
    <row r="43" spans="4:5" ht="12.75">
      <c r="D43" s="60" t="s">
        <v>8</v>
      </c>
      <c r="E43" s="60"/>
    </row>
    <row r="45" spans="4:5" ht="18" customHeight="1">
      <c r="D45" s="57" t="s">
        <v>25</v>
      </c>
      <c r="E45" s="57"/>
    </row>
  </sheetData>
  <mergeCells count="6">
    <mergeCell ref="C2:D2"/>
    <mergeCell ref="D45:E45"/>
    <mergeCell ref="A41:E41"/>
    <mergeCell ref="D43:E43"/>
    <mergeCell ref="B4:E4"/>
    <mergeCell ref="A5:E5"/>
  </mergeCells>
  <printOptions/>
  <pageMargins left="0.79" right="0.24" top="0.53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6.625" style="1" customWidth="1"/>
    <col min="2" max="2" width="9.375" style="1" customWidth="1"/>
    <col min="3" max="3" width="6.625" style="1" customWidth="1"/>
    <col min="4" max="4" width="61.75390625" style="1" customWidth="1"/>
    <col min="5" max="6" width="12.62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14.25">
      <c r="A1" s="65" t="s">
        <v>49</v>
      </c>
      <c r="B1" s="65"/>
      <c r="C1" s="65"/>
      <c r="D1" s="65"/>
      <c r="E1" s="65"/>
      <c r="F1" s="65"/>
      <c r="G1" s="65"/>
      <c r="H1" s="65"/>
    </row>
    <row r="2" spans="1:8" ht="14.25">
      <c r="A2" s="66" t="s">
        <v>45</v>
      </c>
      <c r="B2" s="66"/>
      <c r="C2" s="66"/>
      <c r="D2" s="66"/>
      <c r="E2" s="66"/>
      <c r="F2" s="66"/>
      <c r="G2" s="66"/>
      <c r="H2" s="66"/>
    </row>
    <row r="3" spans="1:8" ht="9.75" customHeight="1">
      <c r="A3" s="22"/>
      <c r="B3" s="22"/>
      <c r="C3" s="22"/>
      <c r="D3" s="22"/>
      <c r="E3" s="22"/>
      <c r="F3" s="22"/>
      <c r="G3" s="22"/>
      <c r="H3" s="22"/>
    </row>
    <row r="4" spans="1:7" ht="14.25">
      <c r="A4" s="65" t="s">
        <v>18</v>
      </c>
      <c r="B4" s="65"/>
      <c r="C4" s="65"/>
      <c r="D4" s="65"/>
      <c r="E4" s="65"/>
      <c r="F4" s="65"/>
      <c r="G4" s="65"/>
    </row>
    <row r="5" spans="1:7" ht="14.25">
      <c r="A5" s="67" t="s">
        <v>0</v>
      </c>
      <c r="B5" s="67"/>
      <c r="C5" s="13"/>
      <c r="D5" s="13"/>
      <c r="E5" s="13"/>
      <c r="F5" s="13"/>
      <c r="G5" s="13"/>
    </row>
    <row r="6" spans="1:8" s="13" customFormat="1" ht="28.5" customHeight="1">
      <c r="A6" s="7" t="s">
        <v>1</v>
      </c>
      <c r="B6" s="7" t="s">
        <v>2</v>
      </c>
      <c r="C6" s="7" t="s">
        <v>3</v>
      </c>
      <c r="D6" s="7" t="s">
        <v>9</v>
      </c>
      <c r="E6" s="46" t="s">
        <v>16</v>
      </c>
      <c r="F6" s="46" t="s">
        <v>19</v>
      </c>
      <c r="G6" s="46" t="s">
        <v>20</v>
      </c>
      <c r="H6" s="46" t="s">
        <v>17</v>
      </c>
    </row>
    <row r="7" spans="1:8" s="13" customFormat="1" ht="14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s="21" customFormat="1" ht="15.75" customHeight="1">
      <c r="A8" s="8">
        <v>852</v>
      </c>
      <c r="B8" s="8"/>
      <c r="C8" s="16"/>
      <c r="D8" s="47" t="s">
        <v>14</v>
      </c>
      <c r="E8" s="11">
        <f>E9+E11+E13</f>
        <v>882176</v>
      </c>
      <c r="F8" s="10">
        <f>F9+F11+F13</f>
        <v>77500</v>
      </c>
      <c r="G8" s="11">
        <f>G11</f>
        <v>81700</v>
      </c>
      <c r="H8" s="10">
        <f>H9+H11+H13</f>
        <v>877976</v>
      </c>
    </row>
    <row r="9" spans="1:8" s="13" customFormat="1" ht="29.25" customHeight="1">
      <c r="A9" s="2"/>
      <c r="B9" s="2">
        <v>85212</v>
      </c>
      <c r="C9" s="7"/>
      <c r="D9" s="25" t="s">
        <v>15</v>
      </c>
      <c r="E9" s="12">
        <f>E10</f>
        <v>750176</v>
      </c>
      <c r="F9" s="4">
        <f>F10</f>
        <v>50000</v>
      </c>
      <c r="G9" s="48"/>
      <c r="H9" s="4">
        <f>E9+F9</f>
        <v>800176</v>
      </c>
    </row>
    <row r="10" spans="1:8" s="13" customFormat="1" ht="44.25" customHeight="1">
      <c r="A10" s="2"/>
      <c r="B10" s="2"/>
      <c r="C10" s="7">
        <v>2010</v>
      </c>
      <c r="D10" s="25" t="s">
        <v>28</v>
      </c>
      <c r="E10" s="12">
        <v>750176</v>
      </c>
      <c r="F10" s="4">
        <v>50000</v>
      </c>
      <c r="G10" s="48"/>
      <c r="H10" s="4">
        <f>E10+F10</f>
        <v>800176</v>
      </c>
    </row>
    <row r="11" spans="1:8" s="13" customFormat="1" ht="17.25" customHeight="1">
      <c r="A11" s="2"/>
      <c r="B11" s="2">
        <v>85219</v>
      </c>
      <c r="C11" s="7"/>
      <c r="D11" s="25" t="s">
        <v>32</v>
      </c>
      <c r="E11" s="12">
        <v>132000</v>
      </c>
      <c r="F11" s="4"/>
      <c r="G11" s="4">
        <f>G12</f>
        <v>81700</v>
      </c>
      <c r="H11" s="4">
        <f>H12</f>
        <v>50300</v>
      </c>
    </row>
    <row r="12" spans="1:8" s="13" customFormat="1" ht="44.25" customHeight="1">
      <c r="A12" s="2"/>
      <c r="B12" s="2"/>
      <c r="C12" s="7">
        <v>2010</v>
      </c>
      <c r="D12" s="25" t="s">
        <v>28</v>
      </c>
      <c r="E12" s="12">
        <v>132000</v>
      </c>
      <c r="F12" s="4"/>
      <c r="G12" s="4">
        <v>81700</v>
      </c>
      <c r="H12" s="4">
        <f>E12-G12</f>
        <v>50300</v>
      </c>
    </row>
    <row r="13" spans="1:8" s="13" customFormat="1" ht="15.75" customHeight="1">
      <c r="A13" s="2"/>
      <c r="B13" s="2">
        <v>85278</v>
      </c>
      <c r="C13" s="7"/>
      <c r="D13" s="25" t="s">
        <v>29</v>
      </c>
      <c r="E13" s="12"/>
      <c r="F13" s="4">
        <f>F14</f>
        <v>27500</v>
      </c>
      <c r="G13" s="48"/>
      <c r="H13" s="4">
        <f>H14</f>
        <v>27500</v>
      </c>
    </row>
    <row r="14" spans="1:8" s="13" customFormat="1" ht="45.75" customHeight="1">
      <c r="A14" s="2"/>
      <c r="B14" s="2"/>
      <c r="C14" s="7">
        <v>2010</v>
      </c>
      <c r="D14" s="25" t="s">
        <v>28</v>
      </c>
      <c r="E14" s="12"/>
      <c r="F14" s="4">
        <v>27500</v>
      </c>
      <c r="G14" s="48"/>
      <c r="H14" s="4">
        <f>F14</f>
        <v>27500</v>
      </c>
    </row>
    <row r="15" spans="1:8" s="17" customFormat="1" ht="18" customHeight="1">
      <c r="A15" s="5"/>
      <c r="B15" s="5"/>
      <c r="C15" s="5"/>
      <c r="D15" s="5" t="s">
        <v>21</v>
      </c>
      <c r="E15" s="12">
        <f>E8</f>
        <v>882176</v>
      </c>
      <c r="F15" s="4">
        <f>F8</f>
        <v>77500</v>
      </c>
      <c r="G15" s="12">
        <f>G8</f>
        <v>81700</v>
      </c>
      <c r="H15" s="6">
        <f>H8</f>
        <v>877976</v>
      </c>
    </row>
    <row r="16" ht="17.25" customHeight="1">
      <c r="A16" s="1" t="s">
        <v>6</v>
      </c>
    </row>
    <row r="17" spans="1:8" ht="30.75" customHeight="1">
      <c r="A17" s="7" t="s">
        <v>1</v>
      </c>
      <c r="B17" s="7" t="s">
        <v>2</v>
      </c>
      <c r="C17" s="7" t="s">
        <v>3</v>
      </c>
      <c r="D17" s="7" t="s">
        <v>9</v>
      </c>
      <c r="E17" s="46" t="s">
        <v>16</v>
      </c>
      <c r="F17" s="46" t="s">
        <v>19</v>
      </c>
      <c r="G17" s="46" t="s">
        <v>20</v>
      </c>
      <c r="H17" s="46" t="s">
        <v>17</v>
      </c>
    </row>
    <row r="18" spans="1:8" s="13" customFormat="1" ht="14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</row>
    <row r="19" spans="1:8" ht="15.75" customHeight="1">
      <c r="A19" s="9">
        <v>852</v>
      </c>
      <c r="B19" s="20"/>
      <c r="C19" s="8"/>
      <c r="D19" s="14" t="s">
        <v>14</v>
      </c>
      <c r="E19" s="12">
        <f>E20+E22</f>
        <v>827560</v>
      </c>
      <c r="F19" s="10">
        <f>F20+F30</f>
        <v>77500</v>
      </c>
      <c r="G19" s="10">
        <f>G21</f>
        <v>81700</v>
      </c>
      <c r="H19" s="10">
        <f>H20+H22+H30</f>
        <v>823360</v>
      </c>
    </row>
    <row r="20" spans="1:8" ht="29.25" customHeight="1">
      <c r="A20" s="3"/>
      <c r="B20" s="19">
        <v>85212</v>
      </c>
      <c r="C20" s="2"/>
      <c r="D20" s="25" t="s">
        <v>15</v>
      </c>
      <c r="E20" s="12">
        <f>E21</f>
        <v>695560</v>
      </c>
      <c r="F20" s="4">
        <f>F21</f>
        <v>50000</v>
      </c>
      <c r="G20" s="4"/>
      <c r="H20" s="4">
        <f>H21</f>
        <v>745560</v>
      </c>
    </row>
    <row r="21" spans="1:8" ht="15.75" customHeight="1">
      <c r="A21" s="3"/>
      <c r="B21" s="19"/>
      <c r="C21" s="2">
        <v>3110</v>
      </c>
      <c r="D21" s="25" t="s">
        <v>7</v>
      </c>
      <c r="E21" s="12">
        <v>695560</v>
      </c>
      <c r="F21" s="4">
        <v>50000</v>
      </c>
      <c r="G21" s="4">
        <f>G22</f>
        <v>81700</v>
      </c>
      <c r="H21" s="4">
        <f>E21+F21</f>
        <v>745560</v>
      </c>
    </row>
    <row r="22" spans="1:8" ht="17.25" customHeight="1">
      <c r="A22" s="3"/>
      <c r="B22" s="19">
        <v>85219</v>
      </c>
      <c r="C22" s="2"/>
      <c r="D22" s="25" t="s">
        <v>32</v>
      </c>
      <c r="E22" s="12">
        <f>E23+E24+E25+E26+E27+E28+E29</f>
        <v>132000</v>
      </c>
      <c r="F22" s="4"/>
      <c r="G22" s="4">
        <f>G23+G25+G26+G27+G28+G29</f>
        <v>81700</v>
      </c>
      <c r="H22" s="4">
        <f>H23+H24+H25+H26+H27+H28+H29</f>
        <v>50300</v>
      </c>
    </row>
    <row r="23" spans="1:8" ht="17.25" customHeight="1">
      <c r="A23" s="3"/>
      <c r="B23" s="19"/>
      <c r="C23" s="2">
        <v>4010</v>
      </c>
      <c r="D23" s="25" t="s">
        <v>11</v>
      </c>
      <c r="E23" s="12">
        <v>95862</v>
      </c>
      <c r="F23" s="4"/>
      <c r="G23" s="4">
        <v>63908</v>
      </c>
      <c r="H23" s="4">
        <f aca="true" t="shared" si="0" ref="H23:H29">E23-G23</f>
        <v>31954</v>
      </c>
    </row>
    <row r="24" spans="1:8" ht="17.25" customHeight="1">
      <c r="A24" s="3"/>
      <c r="B24" s="19"/>
      <c r="C24" s="2">
        <v>4040</v>
      </c>
      <c r="D24" s="25" t="s">
        <v>38</v>
      </c>
      <c r="E24" s="12">
        <v>8044</v>
      </c>
      <c r="F24" s="4"/>
      <c r="G24" s="4">
        <v>0</v>
      </c>
      <c r="H24" s="4">
        <f t="shared" si="0"/>
        <v>8044</v>
      </c>
    </row>
    <row r="25" spans="1:8" ht="17.25" customHeight="1">
      <c r="A25" s="3"/>
      <c r="B25" s="19"/>
      <c r="C25" s="2">
        <v>4110</v>
      </c>
      <c r="D25" s="25" t="s">
        <v>46</v>
      </c>
      <c r="E25" s="12">
        <v>17903</v>
      </c>
      <c r="F25" s="4"/>
      <c r="G25" s="4">
        <v>10628</v>
      </c>
      <c r="H25" s="4">
        <f t="shared" si="0"/>
        <v>7275</v>
      </c>
    </row>
    <row r="26" spans="1:8" ht="15.75" customHeight="1">
      <c r="A26" s="3"/>
      <c r="B26" s="19"/>
      <c r="C26" s="2">
        <v>4120</v>
      </c>
      <c r="D26" s="25" t="s">
        <v>40</v>
      </c>
      <c r="E26" s="12">
        <v>2546</v>
      </c>
      <c r="F26" s="4"/>
      <c r="G26" s="4">
        <v>1566</v>
      </c>
      <c r="H26" s="4">
        <f t="shared" si="0"/>
        <v>980</v>
      </c>
    </row>
    <row r="27" spans="1:8" ht="15.75" customHeight="1">
      <c r="A27" s="3"/>
      <c r="B27" s="19"/>
      <c r="C27" s="2">
        <v>4210</v>
      </c>
      <c r="D27" s="25" t="s">
        <v>13</v>
      </c>
      <c r="E27" s="12">
        <v>1130</v>
      </c>
      <c r="F27" s="4"/>
      <c r="G27" s="4">
        <v>198</v>
      </c>
      <c r="H27" s="4">
        <f t="shared" si="0"/>
        <v>932</v>
      </c>
    </row>
    <row r="28" spans="1:8" ht="15.75" customHeight="1">
      <c r="A28" s="3"/>
      <c r="B28" s="19"/>
      <c r="C28" s="2">
        <v>4300</v>
      </c>
      <c r="D28" s="25" t="s">
        <v>12</v>
      </c>
      <c r="E28" s="12">
        <v>4000</v>
      </c>
      <c r="F28" s="4"/>
      <c r="G28" s="4">
        <v>2885</v>
      </c>
      <c r="H28" s="4">
        <f t="shared" si="0"/>
        <v>1115</v>
      </c>
    </row>
    <row r="29" spans="1:8" ht="15.75" customHeight="1">
      <c r="A29" s="3"/>
      <c r="B29" s="19"/>
      <c r="C29" s="2">
        <v>4440</v>
      </c>
      <c r="D29" s="25" t="s">
        <v>42</v>
      </c>
      <c r="E29" s="12">
        <v>2515</v>
      </c>
      <c r="F29" s="4"/>
      <c r="G29" s="4">
        <v>2515</v>
      </c>
      <c r="H29" s="4">
        <f t="shared" si="0"/>
        <v>0</v>
      </c>
    </row>
    <row r="30" spans="1:8" ht="15.75" customHeight="1">
      <c r="A30" s="3"/>
      <c r="B30" s="19">
        <v>85278</v>
      </c>
      <c r="C30" s="2"/>
      <c r="D30" s="25" t="s">
        <v>29</v>
      </c>
      <c r="E30" s="12"/>
      <c r="F30" s="4">
        <f>F31</f>
        <v>27500</v>
      </c>
      <c r="G30" s="4"/>
      <c r="H30" s="4">
        <f>H31</f>
        <v>27500</v>
      </c>
    </row>
    <row r="31" spans="1:8" ht="18.75" customHeight="1">
      <c r="A31" s="3"/>
      <c r="B31" s="19"/>
      <c r="C31" s="2">
        <v>3110</v>
      </c>
      <c r="D31" s="18" t="s">
        <v>7</v>
      </c>
      <c r="E31" s="12"/>
      <c r="F31" s="4">
        <v>27500</v>
      </c>
      <c r="G31" s="4"/>
      <c r="H31" s="4">
        <f>F31</f>
        <v>27500</v>
      </c>
    </row>
    <row r="32" spans="1:8" s="17" customFormat="1" ht="15">
      <c r="A32" s="5"/>
      <c r="B32" s="5"/>
      <c r="C32" s="5"/>
      <c r="D32" s="5" t="s">
        <v>22</v>
      </c>
      <c r="E32" s="12">
        <f>E19</f>
        <v>827560</v>
      </c>
      <c r="F32" s="4">
        <f>F19</f>
        <v>77500</v>
      </c>
      <c r="G32" s="6">
        <f>G19</f>
        <v>81700</v>
      </c>
      <c r="H32" s="6">
        <f>H19</f>
        <v>823360</v>
      </c>
    </row>
    <row r="33" spans="5:8" ht="18.75" customHeight="1">
      <c r="E33" s="63" t="s">
        <v>23</v>
      </c>
      <c r="F33" s="63"/>
      <c r="G33" s="63"/>
      <c r="H33" s="63"/>
    </row>
    <row r="34" spans="5:7" ht="24.75" customHeight="1">
      <c r="E34" s="45"/>
      <c r="F34" s="64" t="s">
        <v>24</v>
      </c>
      <c r="G34" s="64"/>
    </row>
  </sheetData>
  <mergeCells count="6">
    <mergeCell ref="E33:H33"/>
    <mergeCell ref="F34:G34"/>
    <mergeCell ref="A1:H1"/>
    <mergeCell ref="A2:H2"/>
    <mergeCell ref="A4:G4"/>
    <mergeCell ref="A5:B5"/>
  </mergeCells>
  <printOptions/>
  <pageMargins left="0.57" right="0.46" top="0.51" bottom="0.57" header="0.25" footer="0.21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2004-09-28T07:18:54Z</cp:lastPrinted>
  <dcterms:created xsi:type="dcterms:W3CDTF">2001-03-22T14:50:42Z</dcterms:created>
  <dcterms:modified xsi:type="dcterms:W3CDTF">2004-09-28T07:20:01Z</dcterms:modified>
  <cp:category/>
  <cp:version/>
  <cp:contentType/>
  <cp:contentStatus/>
</cp:coreProperties>
</file>