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2"/>
  </bookViews>
  <sheets>
    <sheet name="zal nr 1" sheetId="1" r:id="rId1"/>
    <sheet name="zal nr 2" sheetId="2" r:id="rId2"/>
    <sheet name="zal nr 3" sheetId="3" r:id="rId3"/>
  </sheets>
  <definedNames>
    <definedName name="_xlnm.Print_Area" localSheetId="0">'zal nr 1'!$A$1:$G$20</definedName>
    <definedName name="_xlnm.Print_Area" localSheetId="1">'zal nr 2'!$A$1:$H$29</definedName>
    <definedName name="_xlnm.Print_Area" localSheetId="2">'zal nr 3'!$A$1:$H$20</definedName>
  </definedNames>
  <calcPr fullCalcOnLoad="1"/>
</workbook>
</file>

<file path=xl/sharedStrings.xml><?xml version="1.0" encoding="utf-8"?>
<sst xmlns="http://schemas.openxmlformats.org/spreadsheetml/2006/main" count="83" uniqueCount="58">
  <si>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</si>
  <si>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</si>
  <si>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</si>
  <si>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</si>
  <si>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</si>
  <si>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</si>
  <si>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</si>
  <si>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</si>
  <si>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</si>
  <si>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</si>
  <si>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</si>
  <si>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 xml:space="preserve"> Po zmianie</t>
  </si>
  <si>
    <t>Wydatki ogółem</t>
  </si>
  <si>
    <t>Zmniejszenie</t>
  </si>
  <si>
    <t>Wydatki</t>
  </si>
  <si>
    <t>Uzasadnienie</t>
  </si>
  <si>
    <t>Dochody</t>
  </si>
  <si>
    <t>Rozdz</t>
  </si>
  <si>
    <t>Nazwa</t>
  </si>
  <si>
    <t>Dochody ogółem</t>
  </si>
  <si>
    <t>Pomoc społeczna</t>
  </si>
  <si>
    <t>4010</t>
  </si>
  <si>
    <t xml:space="preserve">Ogółem wydatki </t>
  </si>
  <si>
    <t>2010</t>
  </si>
  <si>
    <t>Wynagrodzenia bezosobowe</t>
  </si>
  <si>
    <t>85219</t>
  </si>
  <si>
    <t>Ośrodki pomocy społecznej</t>
  </si>
  <si>
    <t>Wynagrodzenia osobowe pracowników</t>
  </si>
  <si>
    <t>Administracja publiczna</t>
  </si>
  <si>
    <t>Podróże służbowe krajowe</t>
  </si>
  <si>
    <t xml:space="preserve">Zał  Nr 1 do Zarządzenia  Nr 16 /2011  Wójta Gminy Jaktorów </t>
  </si>
  <si>
    <t xml:space="preserve">Zał  Nr 2 do Zarządzenia  Nr 16 /2011  Wójta Gminy Jaktorów </t>
  </si>
  <si>
    <t>Załącznik Nr 3  do zarządzenia  nr  16 /2011  Wójta Gminy Jaktorów</t>
  </si>
  <si>
    <t>Zestawienie zmian w planie  finansowym    Gminnego Ośrodka Pomocy Społecznej w  Jaktorowie  na   2011 rok</t>
  </si>
  <si>
    <t>Zestawienie zmian  w planie  finansowym Urzędu Gminy  Jaktorów na rok 2011</t>
  </si>
  <si>
    <t>Zmiany w planie finansowym Urzędu Gminy Jaktorów na rok 2011</t>
  </si>
  <si>
    <t>75056</t>
  </si>
  <si>
    <t>Spisy powszechne i inne</t>
  </si>
  <si>
    <t>Dotacje celowe otrzymane z budżetu państwa na realizację zadań bieżących z zakresu administracji rządowej oraz innych zadań zleconych gminie (związkom gmin) ustawami</t>
  </si>
  <si>
    <t>Pozostałe odsetki</t>
  </si>
  <si>
    <t>Kary i odszkodowania wypłacane na rzecz osób prawnych i innych jednostek organizacyjnych</t>
  </si>
  <si>
    <t>Koszty postępowania sądowego i prokuratorskiego</t>
  </si>
  <si>
    <t>Gospodarka mieszkaniowa</t>
  </si>
  <si>
    <t>Gospodarka gruntami i nieruchomościami</t>
  </si>
  <si>
    <t>Kary i odszkodowania wypłacane na rzecz osób fizycznych</t>
  </si>
  <si>
    <t>Spis powszechny i inne</t>
  </si>
  <si>
    <t>Wydatki osobowe niezaliczone do wynagrodzeń</t>
  </si>
  <si>
    <t>Składki na ubezpieczenie społeczne</t>
  </si>
  <si>
    <t>Składki na Fundusz Pracy</t>
  </si>
  <si>
    <t>Opłata z tytułu zakupu usług telekomunikacyjnych świadczonych w stacjonarnej publicznej sieci telefonicznej</t>
  </si>
  <si>
    <t>4170</t>
  </si>
  <si>
    <t xml:space="preserve">    Zmiany w planie wydatków wprowadza się na wniosek Kierownika GOPS z przeznaczeniem na pokrycie kosztów dotyczących opracowania dokumentacji oraz przeprowadzenia postepowań dotyczących zamówień publicznych, a także na pokrycie wydatków koniecznego remontu pomieszczeń zajmowanych przez GOPS.
</t>
  </si>
  <si>
    <r>
      <t xml:space="preserve">    Zwiększa się  dochody Urzędu Gminy  o kwotę 12.164 zł  </t>
    </r>
    <r>
      <rPr>
        <u val="single"/>
        <sz val="10"/>
        <rFont val="Arial"/>
        <family val="0"/>
      </rPr>
      <t>w dziale 750 - Administracja publiczna</t>
    </r>
    <r>
      <rPr>
        <sz val="10"/>
        <rFont val="Arial"/>
        <family val="0"/>
      </rPr>
      <t xml:space="preserve">   na podstawie pisma  nr   CBS-PK-OL-45-NSP/130/2011   Prezesa Głównego Urzędu Statystycznego w Warszawie w zwiazku z przyznaniem dotacji na rok 2011 na przeprowadzenie narodowego spisu powszechnego ludności i mieszkań.
</t>
    </r>
  </si>
  <si>
    <r>
      <t xml:space="preserve">1) W </t>
    </r>
    <r>
      <rPr>
        <u val="single"/>
        <sz val="10"/>
        <rFont val="Arial"/>
        <family val="2"/>
      </rPr>
      <t>dziale 700 - Gospodarka mieszkaniowa,</t>
    </r>
    <r>
      <rPr>
        <sz val="10"/>
        <rFont val="Arial"/>
        <family val="0"/>
      </rPr>
      <t xml:space="preserve"> wprowadza się zmiany między paragrafami w obrebie rozdziału w kwocie 1.600 zł celem zabezpieczenia środków na  wypłate odszkodowania na rzecz SGGW. 
2) Zwiększa się  wydatki Urzędu Gminy  o kwotę 12.164 zł  </t>
    </r>
    <r>
      <rPr>
        <u val="single"/>
        <sz val="10"/>
        <rFont val="Arial"/>
        <family val="2"/>
      </rPr>
      <t>w dziale 750 - Administracja publiczna</t>
    </r>
    <r>
      <rPr>
        <sz val="10"/>
        <rFont val="Arial"/>
        <family val="0"/>
      </rPr>
      <t xml:space="preserve">   z przeznaczeniem na wydatrki związane z przeprowadzeniem narodowego spisu powszechnego ludności i mieszkań (pismo nr CBS-PK-OL-45-NSP/130/2011) Prezesa GUS.</t>
    </r>
  </si>
  <si>
    <t>z dnia  29 marca 2011r</t>
  </si>
  <si>
    <t>na podstawie zarządzenia  Nr 15/2011 Wójta Gminy Jaktorów z dnia  29 marca  2011r.</t>
  </si>
  <si>
    <t>Planowane wydatki na 2011 r</t>
  </si>
  <si>
    <t>z dnia 29 marca  2011r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</si>
</sst>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6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b/>
      <sz val="11"/>
      <name val="Arial"/>
      <family val="2"/>
    </font>
    <font>
      <b/>
      <sz val="8"/>
      <name val="Arial CE"/>
      <family val="2"/>
    </font>
    <font>
      <u val="single"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" fontId="0" fillId="0" borderId="10" xfId="0" applyNumberForma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" fontId="26" fillId="0" borderId="10" xfId="52" applyNumberFormat="1" applyFont="1" applyBorder="1" applyAlignment="1">
      <alignment vertical="center"/>
      <protection/>
    </xf>
    <xf numFmtId="0" fontId="30" fillId="0" borderId="10" xfId="0" applyFont="1" applyBorder="1" applyAlignment="1">
      <alignment horizontal="center"/>
    </xf>
    <xf numFmtId="4" fontId="1" fillId="0" borderId="10" xfId="52" applyNumberFormat="1" applyFont="1" applyBorder="1" applyAlignment="1">
      <alignment vertical="center"/>
      <protection/>
    </xf>
    <xf numFmtId="0" fontId="3" fillId="0" borderId="12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2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3" fillId="0" borderId="13" xfId="0" applyFont="1" applyBorder="1" applyAlignment="1">
      <alignment/>
    </xf>
    <xf numFmtId="0" fontId="0" fillId="0" borderId="13" xfId="0" applyBorder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4" fontId="26" fillId="0" borderId="15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49" fontId="30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49" fontId="30" fillId="0" borderId="1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49" fontId="30" fillId="0" borderId="10" xfId="52" applyNumberFormat="1" applyFont="1" applyBorder="1" applyAlignment="1">
      <alignment horizontal="center" vertical="center"/>
      <protection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52" applyFont="1" applyAlignment="1">
      <alignment/>
      <protection/>
    </xf>
    <xf numFmtId="0" fontId="30" fillId="0" borderId="0" xfId="0" applyFont="1" applyFill="1" applyAlignment="1">
      <alignment/>
    </xf>
    <xf numFmtId="0" fontId="33" fillId="0" borderId="14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4" fontId="31" fillId="0" borderId="10" xfId="0" applyNumberFormat="1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 wrapText="1"/>
    </xf>
    <xf numFmtId="0" fontId="31" fillId="0" borderId="0" xfId="0" applyFont="1" applyAlignment="1">
      <alignment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23" fillId="0" borderId="16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top" wrapText="1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52" applyFont="1" applyFill="1" applyAlignment="1">
      <alignment horizontal="center"/>
      <protection/>
    </xf>
    <xf numFmtId="0" fontId="30" fillId="0" borderId="0" xfId="52" applyFont="1" applyAlignment="1">
      <alignment horizontal="center"/>
      <protection/>
    </xf>
    <xf numFmtId="0" fontId="28" fillId="0" borderId="0" xfId="0" applyFont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/>
    </xf>
    <xf numFmtId="49" fontId="31" fillId="0" borderId="17" xfId="52" applyNumberFormat="1" applyFont="1" applyBorder="1" applyAlignment="1">
      <alignment horizontal="center" vertical="center"/>
      <protection/>
    </xf>
    <xf numFmtId="4" fontId="0" fillId="0" borderId="10" xfId="52" applyNumberFormat="1" applyFont="1" applyBorder="1" applyAlignment="1">
      <alignment vertical="center"/>
      <protection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3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3" fillId="0" borderId="17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2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49" fontId="31" fillId="0" borderId="18" xfId="52" applyNumberFormat="1" applyFont="1" applyBorder="1" applyAlignment="1">
      <alignment horizontal="center" vertical="center"/>
      <protection/>
    </xf>
    <xf numFmtId="49" fontId="31" fillId="0" borderId="16" xfId="52" applyNumberFormat="1" applyFont="1" applyBorder="1" applyAlignment="1">
      <alignment horizontal="center" vertical="center"/>
      <protection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D37" sqref="D37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8.140625" style="0" customWidth="1"/>
    <col min="4" max="4" width="64.57421875" style="0" customWidth="1"/>
    <col min="5" max="5" width="17.00390625" style="0" customWidth="1"/>
    <col min="6" max="6" width="16.57421875" style="0" customWidth="1"/>
    <col min="7" max="7" width="18.28125" style="0" customWidth="1"/>
  </cols>
  <sheetData>
    <row r="1" spans="4:7" ht="15" customHeight="1">
      <c r="D1" s="90" t="s">
        <v>30</v>
      </c>
      <c r="E1" s="90"/>
      <c r="F1" s="90"/>
      <c r="G1" s="90"/>
    </row>
    <row r="2" spans="4:7" ht="15" customHeight="1">
      <c r="D2" s="20"/>
      <c r="E2" s="91" t="s">
        <v>54</v>
      </c>
      <c r="F2" s="91"/>
      <c r="G2" s="91"/>
    </row>
    <row r="3" spans="4:7" ht="13.5" customHeight="1">
      <c r="D3" s="22"/>
      <c r="E3" s="22"/>
      <c r="F3" s="22"/>
      <c r="G3" s="22"/>
    </row>
    <row r="4" spans="3:7" s="23" customFormat="1" ht="14.25" customHeight="1">
      <c r="C4" s="92" t="s">
        <v>35</v>
      </c>
      <c r="D4" s="92"/>
      <c r="E4" s="92"/>
      <c r="F4" s="92"/>
      <c r="G4" s="25"/>
    </row>
    <row r="5" spans="3:7" s="23" customFormat="1" ht="14.25" customHeight="1">
      <c r="C5" s="24"/>
      <c r="D5" s="24"/>
      <c r="E5" s="24"/>
      <c r="F5" s="24"/>
      <c r="G5" s="25"/>
    </row>
    <row r="6" spans="1:7" s="23" customFormat="1" ht="24" customHeight="1">
      <c r="A6" s="84" t="s">
        <v>55</v>
      </c>
      <c r="B6" s="84"/>
      <c r="C6" s="84"/>
      <c r="D6" s="84"/>
      <c r="E6" s="84"/>
      <c r="F6" s="84"/>
      <c r="G6" s="84"/>
    </row>
    <row r="7" spans="1:7" s="23" customFormat="1" ht="24" customHeight="1">
      <c r="A7" s="26" t="s">
        <v>16</v>
      </c>
      <c r="B7" s="26"/>
      <c r="C7" s="27"/>
      <c r="D7" s="27"/>
      <c r="E7" s="27"/>
      <c r="F7" s="27"/>
      <c r="G7" s="27"/>
    </row>
    <row r="8" spans="1:7" s="3" customFormat="1" ht="13.5" customHeight="1">
      <c r="A8" s="85" t="s">
        <v>0</v>
      </c>
      <c r="B8" s="85" t="s">
        <v>17</v>
      </c>
      <c r="C8" s="85" t="s">
        <v>9</v>
      </c>
      <c r="D8" s="85" t="s">
        <v>18</v>
      </c>
      <c r="E8" s="85" t="s">
        <v>1</v>
      </c>
      <c r="F8" s="85"/>
      <c r="G8" s="85"/>
    </row>
    <row r="9" spans="1:7" s="3" customFormat="1" ht="8.25" customHeight="1">
      <c r="A9" s="85"/>
      <c r="B9" s="85"/>
      <c r="C9" s="85"/>
      <c r="D9" s="85"/>
      <c r="E9" s="85"/>
      <c r="F9" s="85"/>
      <c r="G9" s="85"/>
    </row>
    <row r="10" spans="1:7" s="3" customFormat="1" ht="16.5" customHeight="1">
      <c r="A10" s="2"/>
      <c r="B10" s="28"/>
      <c r="C10" s="28"/>
      <c r="D10" s="28"/>
      <c r="E10" s="29" t="s">
        <v>2</v>
      </c>
      <c r="F10" s="30" t="s">
        <v>10</v>
      </c>
      <c r="G10" s="29" t="s">
        <v>3</v>
      </c>
    </row>
    <row r="11" spans="1:7" s="6" customFormat="1" ht="16.5" customHeight="1">
      <c r="A11" s="5">
        <v>1</v>
      </c>
      <c r="B11" s="5"/>
      <c r="C11" s="5"/>
      <c r="D11" s="5">
        <v>2</v>
      </c>
      <c r="E11" s="86">
        <v>3</v>
      </c>
      <c r="F11" s="87"/>
      <c r="G11" s="88"/>
    </row>
    <row r="12" spans="1:7" ht="21.75" customHeight="1">
      <c r="A12" s="42">
        <v>750</v>
      </c>
      <c r="B12" s="42"/>
      <c r="C12" s="42"/>
      <c r="D12" s="43" t="s">
        <v>28</v>
      </c>
      <c r="E12" s="31">
        <v>127330</v>
      </c>
      <c r="F12" s="31">
        <f>F13</f>
        <v>12164</v>
      </c>
      <c r="G12" s="32">
        <f>E12+F12</f>
        <v>139494</v>
      </c>
    </row>
    <row r="13" spans="1:7" ht="18.75" customHeight="1">
      <c r="A13" s="42"/>
      <c r="B13" s="34" t="s">
        <v>36</v>
      </c>
      <c r="C13" s="39"/>
      <c r="D13" s="40" t="s">
        <v>37</v>
      </c>
      <c r="E13" s="33">
        <v>0</v>
      </c>
      <c r="F13" s="33">
        <f>F14</f>
        <v>12164</v>
      </c>
      <c r="G13" s="4">
        <f>E13+F13</f>
        <v>12164</v>
      </c>
    </row>
    <row r="14" spans="1:7" ht="44.25" customHeight="1">
      <c r="A14" s="42"/>
      <c r="B14" s="34"/>
      <c r="C14" s="39" t="s">
        <v>23</v>
      </c>
      <c r="D14" s="41" t="s">
        <v>38</v>
      </c>
      <c r="E14" s="33">
        <v>0</v>
      </c>
      <c r="F14" s="33">
        <v>12164</v>
      </c>
      <c r="G14" s="4">
        <f>E14+F14</f>
        <v>12164</v>
      </c>
    </row>
    <row r="15" spans="1:7" ht="19.5" customHeight="1">
      <c r="A15" s="35"/>
      <c r="B15" s="35"/>
      <c r="C15" s="35"/>
      <c r="D15" s="36" t="s">
        <v>19</v>
      </c>
      <c r="E15" s="37">
        <v>36628479.5</v>
      </c>
      <c r="F15" s="38">
        <f>F12</f>
        <v>12164</v>
      </c>
      <c r="G15" s="38">
        <f>E15+F15</f>
        <v>36640643.5</v>
      </c>
    </row>
    <row r="16" spans="1:7" ht="19.5" customHeight="1">
      <c r="A16" s="83" t="s">
        <v>4</v>
      </c>
      <c r="B16" s="83"/>
      <c r="C16" s="83"/>
      <c r="D16" s="1"/>
      <c r="E16" s="1"/>
      <c r="F16" s="1"/>
      <c r="G16" s="1"/>
    </row>
    <row r="17" spans="1:11" ht="29.25" customHeight="1">
      <c r="A17" s="89" t="s">
        <v>52</v>
      </c>
      <c r="B17" s="89"/>
      <c r="C17" s="89"/>
      <c r="D17" s="89"/>
      <c r="E17" s="89"/>
      <c r="F17" s="89"/>
      <c r="G17" s="89"/>
      <c r="H17" s="19"/>
      <c r="I17" s="19"/>
      <c r="J17" s="19"/>
      <c r="K17" s="19"/>
    </row>
    <row r="18" spans="4:7" ht="18.75" customHeight="1">
      <c r="D18" s="1"/>
      <c r="E18" s="1"/>
      <c r="F18" s="83" t="s">
        <v>7</v>
      </c>
      <c r="G18" s="83"/>
    </row>
    <row r="19" spans="4:7" ht="12.75">
      <c r="D19" s="1"/>
      <c r="E19" s="1"/>
      <c r="F19" s="1"/>
      <c r="G19" s="1"/>
    </row>
    <row r="20" spans="4:7" ht="12.75">
      <c r="D20" s="1"/>
      <c r="E20" s="1"/>
      <c r="F20" s="83" t="s">
        <v>8</v>
      </c>
      <c r="G20" s="83"/>
    </row>
    <row r="21" spans="4:7" ht="12.75">
      <c r="D21" s="1"/>
      <c r="E21" s="1"/>
      <c r="F21" s="1"/>
      <c r="G21" s="1"/>
    </row>
    <row r="22" spans="4:7" ht="12.75">
      <c r="D22" s="1"/>
      <c r="E22" s="1"/>
      <c r="F22" s="1"/>
      <c r="G22" s="1"/>
    </row>
    <row r="23" spans="4:7" ht="12.75">
      <c r="D23" s="1"/>
      <c r="E23" s="1"/>
      <c r="F23" s="1"/>
      <c r="G23" s="1"/>
    </row>
    <row r="24" spans="4:7" ht="12.75">
      <c r="D24" s="1"/>
      <c r="E24" s="1"/>
      <c r="F24" s="1"/>
      <c r="G24" s="1"/>
    </row>
    <row r="25" spans="4:7" ht="12.75">
      <c r="D25" s="1"/>
      <c r="E25" s="1"/>
      <c r="F25" s="1"/>
      <c r="G25" s="1"/>
    </row>
    <row r="26" spans="4:7" ht="12.75">
      <c r="D26" s="1"/>
      <c r="E26" s="1"/>
      <c r="F26" s="1"/>
      <c r="G26" s="1"/>
    </row>
    <row r="27" spans="4:7" ht="12.75">
      <c r="D27" s="1"/>
      <c r="E27" s="1"/>
      <c r="F27" s="1"/>
      <c r="G27" s="1"/>
    </row>
    <row r="28" spans="4:7" ht="12.75">
      <c r="D28" s="1"/>
      <c r="E28" s="1"/>
      <c r="F28" s="1"/>
      <c r="G28" s="1"/>
    </row>
    <row r="29" spans="4:7" ht="12.75">
      <c r="D29" s="1"/>
      <c r="E29" s="1"/>
      <c r="F29" s="1"/>
      <c r="G29" s="1"/>
    </row>
    <row r="30" spans="4:7" ht="12.75">
      <c r="D30" s="1"/>
      <c r="E30" s="1"/>
      <c r="F30" s="1"/>
      <c r="G30" s="1"/>
    </row>
    <row r="31" spans="4:7" ht="12.75">
      <c r="D31" s="1"/>
      <c r="E31" s="1"/>
      <c r="F31" s="1"/>
      <c r="G31" s="1"/>
    </row>
    <row r="32" spans="4:7" ht="12.75"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</sheetData>
  <mergeCells count="14">
    <mergeCell ref="D8:D9"/>
    <mergeCell ref="D1:G1"/>
    <mergeCell ref="E2:G2"/>
    <mergeCell ref="C4:F4"/>
    <mergeCell ref="F18:G18"/>
    <mergeCell ref="F20:G20"/>
    <mergeCell ref="A6:G6"/>
    <mergeCell ref="E8:G9"/>
    <mergeCell ref="E11:G11"/>
    <mergeCell ref="A16:C16"/>
    <mergeCell ref="A8:A9"/>
    <mergeCell ref="B8:B9"/>
    <mergeCell ref="C8:C9"/>
    <mergeCell ref="A17:G17"/>
  </mergeCells>
  <printOptions/>
  <pageMargins left="0.4724409448818898" right="0.15748031496062992" top="0.5118110236220472" bottom="0.35433070866141736" header="0.3149606299212598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J37"/>
  <sheetViews>
    <sheetView workbookViewId="0" topLeftCell="A1">
      <selection activeCell="M18" sqref="M18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1:8" ht="15" customHeight="1">
      <c r="A1" s="67"/>
      <c r="B1" s="67"/>
      <c r="C1" s="67"/>
      <c r="D1" s="67"/>
      <c r="E1" s="90" t="s">
        <v>31</v>
      </c>
      <c r="F1" s="90"/>
      <c r="G1" s="90"/>
      <c r="H1" s="90"/>
    </row>
    <row r="2" spans="1:8" ht="18" customHeight="1">
      <c r="A2" s="68"/>
      <c r="B2" s="68"/>
      <c r="C2" s="68"/>
      <c r="D2" s="68"/>
      <c r="E2" s="20"/>
      <c r="F2" s="91" t="s">
        <v>54</v>
      </c>
      <c r="G2" s="91"/>
      <c r="H2" s="91"/>
    </row>
    <row r="3" spans="1:10" s="7" customFormat="1" ht="21.75" customHeight="1">
      <c r="A3" s="100" t="s">
        <v>34</v>
      </c>
      <c r="B3" s="100"/>
      <c r="C3" s="100"/>
      <c r="D3" s="100"/>
      <c r="E3" s="100"/>
      <c r="F3" s="100"/>
      <c r="G3" s="100"/>
      <c r="H3" s="100"/>
      <c r="I3" s="8"/>
      <c r="J3" s="8"/>
    </row>
    <row r="4" spans="1:10" s="7" customFormat="1" ht="18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s="7" customFormat="1" ht="18" customHeight="1">
      <c r="A5" s="84" t="s">
        <v>55</v>
      </c>
      <c r="B5" s="84"/>
      <c r="C5" s="84"/>
      <c r="D5" s="84"/>
      <c r="E5" s="84"/>
      <c r="F5" s="84"/>
      <c r="G5" s="84"/>
      <c r="H5" s="8"/>
      <c r="I5" s="8"/>
      <c r="J5" s="8"/>
    </row>
    <row r="6" spans="1:10" ht="21" customHeight="1">
      <c r="A6" s="103" t="s">
        <v>14</v>
      </c>
      <c r="B6" s="103"/>
      <c r="C6" s="103"/>
      <c r="D6" s="103"/>
      <c r="E6" s="18"/>
      <c r="F6" s="18"/>
      <c r="G6" s="18"/>
      <c r="H6" s="18"/>
      <c r="I6" s="9"/>
      <c r="J6" s="9"/>
    </row>
    <row r="7" spans="1:8" s="3" customFormat="1" ht="14.25" customHeight="1">
      <c r="A7" s="10"/>
      <c r="B7" s="10"/>
      <c r="C7" s="101" t="s">
        <v>9</v>
      </c>
      <c r="D7" s="10"/>
      <c r="E7" s="85" t="s">
        <v>56</v>
      </c>
      <c r="F7" s="85"/>
      <c r="G7" s="85"/>
      <c r="H7" s="85"/>
    </row>
    <row r="8" spans="1:8" s="3" customFormat="1" ht="17.25" customHeight="1">
      <c r="A8" s="15" t="s">
        <v>0</v>
      </c>
      <c r="B8" s="15" t="s">
        <v>5</v>
      </c>
      <c r="C8" s="102"/>
      <c r="D8" s="15" t="s">
        <v>6</v>
      </c>
      <c r="E8" s="85" t="s">
        <v>1</v>
      </c>
      <c r="F8" s="85"/>
      <c r="G8" s="85"/>
      <c r="H8" s="85"/>
    </row>
    <row r="9" spans="1:8" s="3" customFormat="1" ht="15.75" customHeight="1">
      <c r="A9" s="2"/>
      <c r="B9" s="2"/>
      <c r="C9" s="2"/>
      <c r="D9" s="2"/>
      <c r="E9" s="11" t="s">
        <v>2</v>
      </c>
      <c r="F9" s="11" t="s">
        <v>13</v>
      </c>
      <c r="G9" s="11" t="s">
        <v>10</v>
      </c>
      <c r="H9" s="11" t="s">
        <v>11</v>
      </c>
    </row>
    <row r="10" spans="1:8" s="6" customFormat="1" ht="18.75" customHeight="1">
      <c r="A10" s="5">
        <v>1</v>
      </c>
      <c r="B10" s="5">
        <v>2</v>
      </c>
      <c r="C10" s="62"/>
      <c r="D10" s="5">
        <v>3</v>
      </c>
      <c r="E10" s="86">
        <v>4</v>
      </c>
      <c r="F10" s="87"/>
      <c r="G10" s="87"/>
      <c r="H10" s="88"/>
    </row>
    <row r="11" spans="1:8" s="65" customFormat="1" ht="18" customHeight="1">
      <c r="A11" s="16">
        <v>700</v>
      </c>
      <c r="B11" s="16"/>
      <c r="C11" s="62"/>
      <c r="D11" s="63" t="s">
        <v>42</v>
      </c>
      <c r="E11" s="12">
        <f>E12</f>
        <v>491725</v>
      </c>
      <c r="F11" s="32">
        <f>F12</f>
        <v>1600</v>
      </c>
      <c r="G11" s="32">
        <f>G12</f>
        <v>1600</v>
      </c>
      <c r="H11" s="38">
        <f aca="true" t="shared" si="0" ref="H11:H18">E11-F11+G11</f>
        <v>491725</v>
      </c>
    </row>
    <row r="12" spans="1:8" ht="21.75" customHeight="1">
      <c r="A12" s="13"/>
      <c r="B12" s="62">
        <v>70005</v>
      </c>
      <c r="C12" s="62"/>
      <c r="D12" s="41" t="s">
        <v>43</v>
      </c>
      <c r="E12" s="76">
        <v>491725</v>
      </c>
      <c r="F12" s="77">
        <f>SUM(F13:F16)</f>
        <v>1600</v>
      </c>
      <c r="G12" s="77">
        <f>SUM(G13:G16)</f>
        <v>1600</v>
      </c>
      <c r="H12" s="77">
        <f t="shared" si="0"/>
        <v>491725</v>
      </c>
    </row>
    <row r="13" spans="1:8" ht="18" customHeight="1">
      <c r="A13" s="13"/>
      <c r="B13" s="13"/>
      <c r="C13" s="62">
        <v>4580</v>
      </c>
      <c r="D13" s="41" t="s">
        <v>39</v>
      </c>
      <c r="E13" s="76">
        <v>0</v>
      </c>
      <c r="F13" s="77"/>
      <c r="G13" s="77">
        <v>234</v>
      </c>
      <c r="H13" s="77">
        <f t="shared" si="0"/>
        <v>234</v>
      </c>
    </row>
    <row r="14" spans="1:8" ht="21" customHeight="1">
      <c r="A14" s="13"/>
      <c r="B14" s="13"/>
      <c r="C14" s="62">
        <v>4590</v>
      </c>
      <c r="D14" s="41" t="s">
        <v>44</v>
      </c>
      <c r="E14" s="76">
        <v>35000</v>
      </c>
      <c r="F14" s="77">
        <v>1600</v>
      </c>
      <c r="G14" s="77"/>
      <c r="H14" s="77">
        <f t="shared" si="0"/>
        <v>33400</v>
      </c>
    </row>
    <row r="15" spans="1:8" ht="35.25" customHeight="1">
      <c r="A15" s="13"/>
      <c r="B15" s="13"/>
      <c r="C15" s="62">
        <v>4600</v>
      </c>
      <c r="D15" s="41" t="s">
        <v>40</v>
      </c>
      <c r="E15" s="76">
        <v>0</v>
      </c>
      <c r="F15" s="77"/>
      <c r="G15" s="77">
        <v>1113</v>
      </c>
      <c r="H15" s="77">
        <f t="shared" si="0"/>
        <v>1113</v>
      </c>
    </row>
    <row r="16" spans="1:8" ht="23.25" customHeight="1">
      <c r="A16" s="13"/>
      <c r="B16" s="13"/>
      <c r="C16" s="62">
        <v>4610</v>
      </c>
      <c r="D16" s="41" t="s">
        <v>41</v>
      </c>
      <c r="E16" s="76">
        <v>0</v>
      </c>
      <c r="F16" s="77"/>
      <c r="G16" s="77">
        <v>253</v>
      </c>
      <c r="H16" s="77">
        <f t="shared" si="0"/>
        <v>253</v>
      </c>
    </row>
    <row r="17" spans="1:8" ht="18" customHeight="1">
      <c r="A17" s="16">
        <v>750</v>
      </c>
      <c r="B17" s="16"/>
      <c r="C17" s="46"/>
      <c r="D17" s="66" t="s">
        <v>28</v>
      </c>
      <c r="E17" s="12">
        <v>4640170</v>
      </c>
      <c r="F17" s="64"/>
      <c r="G17" s="64">
        <f>G18</f>
        <v>12164</v>
      </c>
      <c r="H17" s="64">
        <f t="shared" si="0"/>
        <v>4652334</v>
      </c>
    </row>
    <row r="18" spans="1:8" ht="18" customHeight="1">
      <c r="A18" s="13"/>
      <c r="B18" s="62">
        <v>75056</v>
      </c>
      <c r="C18" s="62"/>
      <c r="D18" s="41" t="s">
        <v>45</v>
      </c>
      <c r="E18" s="76">
        <v>0</v>
      </c>
      <c r="F18" s="77"/>
      <c r="G18" s="77">
        <f>SUM(G19:G24)</f>
        <v>12164</v>
      </c>
      <c r="H18" s="77">
        <f t="shared" si="0"/>
        <v>12164</v>
      </c>
    </row>
    <row r="19" spans="1:8" ht="19.5" customHeight="1">
      <c r="A19" s="13"/>
      <c r="B19" s="13"/>
      <c r="C19" s="62">
        <v>3020</v>
      </c>
      <c r="D19" s="41" t="s">
        <v>46</v>
      </c>
      <c r="E19" s="76">
        <v>0</v>
      </c>
      <c r="F19" s="77"/>
      <c r="G19" s="77">
        <v>6400</v>
      </c>
      <c r="H19" s="77">
        <f aca="true" t="shared" si="1" ref="H19:H25">E19-F19+G19</f>
        <v>6400</v>
      </c>
    </row>
    <row r="20" spans="1:8" ht="20.25" customHeight="1">
      <c r="A20" s="13"/>
      <c r="B20" s="13"/>
      <c r="C20" s="62">
        <v>4110</v>
      </c>
      <c r="D20" s="41" t="s">
        <v>47</v>
      </c>
      <c r="E20" s="76">
        <v>0</v>
      </c>
      <c r="F20" s="77"/>
      <c r="G20" s="77">
        <v>1128.96</v>
      </c>
      <c r="H20" s="77">
        <f t="shared" si="1"/>
        <v>1128.96</v>
      </c>
    </row>
    <row r="21" spans="1:8" ht="21" customHeight="1">
      <c r="A21" s="13"/>
      <c r="B21" s="13"/>
      <c r="C21" s="62">
        <v>4120</v>
      </c>
      <c r="D21" s="41" t="s">
        <v>48</v>
      </c>
      <c r="E21" s="76">
        <v>0</v>
      </c>
      <c r="F21" s="77"/>
      <c r="G21" s="77">
        <v>575.04</v>
      </c>
      <c r="H21" s="77">
        <f t="shared" si="1"/>
        <v>575.04</v>
      </c>
    </row>
    <row r="22" spans="1:8" ht="24" customHeight="1">
      <c r="A22" s="13"/>
      <c r="B22" s="13"/>
      <c r="C22" s="62">
        <v>4170</v>
      </c>
      <c r="D22" s="41" t="s">
        <v>24</v>
      </c>
      <c r="E22" s="76">
        <v>0</v>
      </c>
      <c r="F22" s="77"/>
      <c r="G22" s="77">
        <v>3260</v>
      </c>
      <c r="H22" s="77">
        <f t="shared" si="1"/>
        <v>3260</v>
      </c>
    </row>
    <row r="23" spans="1:8" ht="34.5" customHeight="1">
      <c r="A23" s="13"/>
      <c r="B23" s="13"/>
      <c r="C23" s="62">
        <v>4370</v>
      </c>
      <c r="D23" s="41" t="s">
        <v>49</v>
      </c>
      <c r="E23" s="76">
        <v>0</v>
      </c>
      <c r="F23" s="77"/>
      <c r="G23" s="77">
        <v>520</v>
      </c>
      <c r="H23" s="77">
        <f t="shared" si="1"/>
        <v>520</v>
      </c>
    </row>
    <row r="24" spans="1:8" ht="21" customHeight="1">
      <c r="A24" s="13"/>
      <c r="B24" s="13"/>
      <c r="C24" s="62">
        <v>4410</v>
      </c>
      <c r="D24" s="41" t="s">
        <v>29</v>
      </c>
      <c r="E24" s="76">
        <v>0</v>
      </c>
      <c r="F24" s="77"/>
      <c r="G24" s="77">
        <v>280</v>
      </c>
      <c r="H24" s="77">
        <f t="shared" si="1"/>
        <v>280</v>
      </c>
    </row>
    <row r="25" spans="1:8" ht="21.75" customHeight="1">
      <c r="A25" s="95" t="s">
        <v>12</v>
      </c>
      <c r="B25" s="96"/>
      <c r="C25" s="96"/>
      <c r="D25" s="97"/>
      <c r="E25" s="14">
        <v>26707235.32</v>
      </c>
      <c r="F25" s="14">
        <f>F17+F11</f>
        <v>1600</v>
      </c>
      <c r="G25" s="14">
        <f>G17+G11</f>
        <v>13764</v>
      </c>
      <c r="H25" s="38">
        <f t="shared" si="1"/>
        <v>26719399.32</v>
      </c>
    </row>
    <row r="26" spans="1:8" ht="13.5" customHeight="1">
      <c r="A26" s="98" t="s">
        <v>15</v>
      </c>
      <c r="B26" s="98"/>
      <c r="C26" s="98"/>
      <c r="D26" s="98"/>
      <c r="E26" s="98"/>
      <c r="F26" s="98"/>
      <c r="G26" s="78"/>
      <c r="H26" s="78"/>
    </row>
    <row r="27" spans="1:10" ht="62.25" customHeight="1">
      <c r="A27" s="99" t="s">
        <v>53</v>
      </c>
      <c r="B27" s="99"/>
      <c r="C27" s="99"/>
      <c r="D27" s="99"/>
      <c r="E27" s="99"/>
      <c r="F27" s="99"/>
      <c r="G27" s="99"/>
      <c r="H27" s="79"/>
      <c r="I27" s="19"/>
      <c r="J27" s="19"/>
    </row>
    <row r="28" spans="1:9" ht="19.5" customHeight="1">
      <c r="A28" s="80"/>
      <c r="B28" s="80"/>
      <c r="C28" s="80"/>
      <c r="D28" s="80"/>
      <c r="E28" s="80"/>
      <c r="F28" s="80"/>
      <c r="G28" s="93" t="s">
        <v>7</v>
      </c>
      <c r="H28" s="93"/>
      <c r="I28" s="17"/>
    </row>
    <row r="29" spans="1:8" ht="18.75" customHeight="1">
      <c r="A29" s="81"/>
      <c r="B29" s="82"/>
      <c r="C29" s="82"/>
      <c r="D29" s="78"/>
      <c r="E29" s="78"/>
      <c r="F29" s="78"/>
      <c r="G29" s="94" t="s">
        <v>8</v>
      </c>
      <c r="H29" s="94"/>
    </row>
    <row r="30" spans="1:8" ht="12.75">
      <c r="A30" s="7"/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</sheetData>
  <mergeCells count="14">
    <mergeCell ref="E10:H10"/>
    <mergeCell ref="E1:H1"/>
    <mergeCell ref="A3:H3"/>
    <mergeCell ref="C7:C8"/>
    <mergeCell ref="E7:H7"/>
    <mergeCell ref="E8:H8"/>
    <mergeCell ref="A6:D6"/>
    <mergeCell ref="A5:G5"/>
    <mergeCell ref="F2:H2"/>
    <mergeCell ref="G28:H28"/>
    <mergeCell ref="G29:H29"/>
    <mergeCell ref="A25:D25"/>
    <mergeCell ref="A26:F26"/>
    <mergeCell ref="A27:G27"/>
  </mergeCells>
  <printOptions/>
  <pageMargins left="0.5" right="0.17" top="0.44" bottom="0.82" header="0.29" footer="0.18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N20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9.421875" style="59" customWidth="1"/>
    <col min="2" max="2" width="11.421875" style="59" customWidth="1"/>
    <col min="3" max="3" width="7.140625" style="59" customWidth="1"/>
    <col min="4" max="4" width="39.7109375" style="59" customWidth="1"/>
    <col min="5" max="5" width="16.28125" style="59" customWidth="1"/>
    <col min="6" max="6" width="16.7109375" style="59" customWidth="1"/>
    <col min="7" max="7" width="15.57421875" style="59" customWidth="1"/>
    <col min="8" max="8" width="20.00390625" style="59" customWidth="1"/>
    <col min="9" max="16384" width="9.140625" style="50" customWidth="1"/>
  </cols>
  <sheetData>
    <row r="1" spans="1:8" ht="17.25" customHeight="1">
      <c r="A1" s="48"/>
      <c r="B1" s="49"/>
      <c r="C1" s="49"/>
      <c r="D1" s="69" t="s">
        <v>32</v>
      </c>
      <c r="E1" s="69"/>
      <c r="F1" s="69"/>
      <c r="G1" s="69"/>
      <c r="H1" s="69"/>
    </row>
    <row r="2" spans="1:9" ht="17.25" customHeight="1">
      <c r="A2" s="48"/>
      <c r="B2" s="49"/>
      <c r="C2" s="49"/>
      <c r="D2" s="70" t="s">
        <v>57</v>
      </c>
      <c r="E2" s="70"/>
      <c r="F2" s="70"/>
      <c r="G2" s="70"/>
      <c r="H2" s="70"/>
      <c r="I2" s="51"/>
    </row>
    <row r="3" spans="1:8" ht="12" customHeight="1">
      <c r="A3" s="48"/>
      <c r="B3" s="49"/>
      <c r="C3" s="49"/>
      <c r="D3" s="49"/>
      <c r="E3" s="49"/>
      <c r="F3" s="49"/>
      <c r="G3" s="49"/>
      <c r="H3" s="49"/>
    </row>
    <row r="4" spans="1:14" ht="14.25" customHeight="1">
      <c r="A4" s="71" t="s">
        <v>33</v>
      </c>
      <c r="B4" s="71"/>
      <c r="C4" s="71"/>
      <c r="D4" s="71"/>
      <c r="E4" s="71"/>
      <c r="F4" s="71"/>
      <c r="G4" s="71"/>
      <c r="H4" s="71"/>
      <c r="I4" s="45"/>
      <c r="J4" s="45"/>
      <c r="K4" s="45"/>
      <c r="L4" s="45"/>
      <c r="M4" s="45"/>
      <c r="N4" s="45"/>
    </row>
    <row r="5" spans="1:8" ht="6.75" customHeight="1">
      <c r="A5" s="44"/>
      <c r="B5" s="44"/>
      <c r="C5" s="44"/>
      <c r="D5" s="44"/>
      <c r="E5" s="44"/>
      <c r="F5" s="44"/>
      <c r="G5" s="44"/>
      <c r="H5" s="44"/>
    </row>
    <row r="6" spans="1:8" ht="18.75" customHeight="1">
      <c r="A6" s="84" t="s">
        <v>55</v>
      </c>
      <c r="B6" s="84"/>
      <c r="C6" s="84"/>
      <c r="D6" s="84"/>
      <c r="E6" s="84"/>
      <c r="F6" s="84"/>
      <c r="G6" s="84"/>
      <c r="H6" s="44"/>
    </row>
    <row r="7" spans="1:8" ht="16.5" customHeight="1">
      <c r="A7" s="74" t="s">
        <v>14</v>
      </c>
      <c r="B7" s="74"/>
      <c r="C7" s="21"/>
      <c r="D7" s="21"/>
      <c r="E7" s="21"/>
      <c r="F7" s="21"/>
      <c r="G7" s="21"/>
      <c r="H7" s="44"/>
    </row>
    <row r="8" spans="1:8" s="52" customFormat="1" ht="14.25" customHeight="1">
      <c r="A8" s="72" t="s">
        <v>0</v>
      </c>
      <c r="B8" s="72" t="s">
        <v>5</v>
      </c>
      <c r="C8" s="72" t="s">
        <v>9</v>
      </c>
      <c r="D8" s="72" t="s">
        <v>6</v>
      </c>
      <c r="E8" s="72" t="s">
        <v>1</v>
      </c>
      <c r="F8" s="72"/>
      <c r="G8" s="72"/>
      <c r="H8" s="72"/>
    </row>
    <row r="9" spans="1:8" s="52" customFormat="1" ht="18" customHeight="1">
      <c r="A9" s="72"/>
      <c r="B9" s="72"/>
      <c r="C9" s="72"/>
      <c r="D9" s="72"/>
      <c r="E9" s="53" t="s">
        <v>2</v>
      </c>
      <c r="F9" s="53" t="s">
        <v>13</v>
      </c>
      <c r="G9" s="53" t="s">
        <v>10</v>
      </c>
      <c r="H9" s="53" t="s">
        <v>3</v>
      </c>
    </row>
    <row r="10" spans="1:8" s="55" customFormat="1" ht="14.25" customHeight="1">
      <c r="A10" s="54">
        <v>1</v>
      </c>
      <c r="B10" s="54">
        <v>2</v>
      </c>
      <c r="C10" s="54"/>
      <c r="D10" s="54">
        <v>3</v>
      </c>
      <c r="E10" s="106">
        <v>4</v>
      </c>
      <c r="F10" s="107"/>
      <c r="G10" s="107"/>
      <c r="H10" s="108"/>
    </row>
    <row r="11" spans="1:8" s="55" customFormat="1" ht="21" customHeight="1">
      <c r="A11" s="46">
        <v>852</v>
      </c>
      <c r="B11" s="16"/>
      <c r="C11" s="16"/>
      <c r="D11" s="43" t="s">
        <v>20</v>
      </c>
      <c r="E11" s="56">
        <v>4895966</v>
      </c>
      <c r="F11" s="56">
        <f>F12</f>
        <v>7500</v>
      </c>
      <c r="G11" s="56">
        <f>G12</f>
        <v>7500</v>
      </c>
      <c r="H11" s="56">
        <f>E11-F11+G11</f>
        <v>4895966</v>
      </c>
    </row>
    <row r="12" spans="1:8" s="55" customFormat="1" ht="21.75" customHeight="1">
      <c r="A12" s="54"/>
      <c r="B12" s="47" t="s">
        <v>25</v>
      </c>
      <c r="C12" s="47"/>
      <c r="D12" s="40" t="s">
        <v>26</v>
      </c>
      <c r="E12" s="57">
        <v>897798</v>
      </c>
      <c r="F12" s="57">
        <f>F13+F14</f>
        <v>7500</v>
      </c>
      <c r="G12" s="57">
        <f>G13+G14</f>
        <v>7500</v>
      </c>
      <c r="H12" s="57">
        <f>E12-F12+G12</f>
        <v>897798</v>
      </c>
    </row>
    <row r="13" spans="1:8" s="55" customFormat="1" ht="20.25" customHeight="1">
      <c r="A13" s="54"/>
      <c r="B13" s="47"/>
      <c r="C13" s="47" t="s">
        <v>21</v>
      </c>
      <c r="D13" s="40" t="s">
        <v>27</v>
      </c>
      <c r="E13" s="57">
        <v>611770</v>
      </c>
      <c r="F13" s="57">
        <v>7500</v>
      </c>
      <c r="G13" s="57"/>
      <c r="H13" s="57">
        <f>E13-F13+G13</f>
        <v>604270</v>
      </c>
    </row>
    <row r="14" spans="1:8" s="55" customFormat="1" ht="18.75" customHeight="1">
      <c r="A14" s="54"/>
      <c r="B14" s="47"/>
      <c r="C14" s="47" t="s">
        <v>50</v>
      </c>
      <c r="D14" s="61" t="s">
        <v>24</v>
      </c>
      <c r="E14" s="57">
        <v>3000</v>
      </c>
      <c r="F14" s="57"/>
      <c r="G14" s="57">
        <v>7500</v>
      </c>
      <c r="H14" s="57">
        <f>E14-F14+G14</f>
        <v>10500</v>
      </c>
    </row>
    <row r="15" spans="1:8" s="58" customFormat="1" ht="20.25" customHeight="1">
      <c r="A15" s="75" t="s">
        <v>22</v>
      </c>
      <c r="B15" s="104"/>
      <c r="C15" s="104"/>
      <c r="D15" s="105"/>
      <c r="E15" s="56">
        <f>E11</f>
        <v>4895966</v>
      </c>
      <c r="F15" s="56">
        <f>F11</f>
        <v>7500</v>
      </c>
      <c r="G15" s="56">
        <f>G11</f>
        <v>7500</v>
      </c>
      <c r="H15" s="56">
        <f>E15-F15+G15</f>
        <v>4895966</v>
      </c>
    </row>
    <row r="16" spans="1:8" ht="15.75" customHeight="1">
      <c r="A16" s="59" t="s">
        <v>4</v>
      </c>
      <c r="E16" s="60"/>
      <c r="F16" s="60"/>
      <c r="G16" s="60"/>
      <c r="H16" s="60"/>
    </row>
    <row r="17" spans="1:13" ht="35.25" customHeight="1">
      <c r="A17" s="89" t="s">
        <v>51</v>
      </c>
      <c r="B17" s="89"/>
      <c r="C17" s="89"/>
      <c r="D17" s="89"/>
      <c r="E17" s="89"/>
      <c r="F17" s="89"/>
      <c r="G17" s="89"/>
      <c r="H17" s="89"/>
      <c r="I17" s="19"/>
      <c r="J17" s="19"/>
      <c r="K17" s="19"/>
      <c r="L17" s="19"/>
      <c r="M17" s="19"/>
    </row>
    <row r="18" spans="7:8" ht="12.75" customHeight="1">
      <c r="G18" s="73" t="s">
        <v>7</v>
      </c>
      <c r="H18" s="73"/>
    </row>
    <row r="19" spans="7:8" ht="15.75" customHeight="1">
      <c r="G19" s="73" t="s">
        <v>8</v>
      </c>
      <c r="H19" s="73"/>
    </row>
    <row r="20" spans="7:8" ht="23.25" customHeight="1">
      <c r="G20" s="73"/>
      <c r="H20" s="73"/>
    </row>
  </sheetData>
  <mergeCells count="15">
    <mergeCell ref="G19:H20"/>
    <mergeCell ref="A7:B7"/>
    <mergeCell ref="A15:D15"/>
    <mergeCell ref="G18:H18"/>
    <mergeCell ref="E10:H10"/>
    <mergeCell ref="E8:H8"/>
    <mergeCell ref="A17:H17"/>
    <mergeCell ref="D1:H1"/>
    <mergeCell ref="D2:H2"/>
    <mergeCell ref="A4:H4"/>
    <mergeCell ref="A8:A9"/>
    <mergeCell ref="B8:B9"/>
    <mergeCell ref="C8:C9"/>
    <mergeCell ref="D8:D9"/>
    <mergeCell ref="A6:G6"/>
  </mergeCells>
  <printOptions/>
  <pageMargins left="0.5" right="0.17" top="0.24" bottom="0.21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2011-04-06T06:50:28Z</cp:lastPrinted>
  <dcterms:created xsi:type="dcterms:W3CDTF">2009-10-15T10:17:39Z</dcterms:created>
  <dcterms:modified xsi:type="dcterms:W3CDTF">2011-04-06T06:53:08Z</dcterms:modified>
  <cp:category/>
  <cp:version/>
  <cp:contentType/>
  <cp:contentStatus/>
</cp:coreProperties>
</file>