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informacja o mieniu" sheetId="1" r:id="rId1"/>
    <sheet name="Arkusz2" sheetId="2" r:id="rId2"/>
    <sheet name="Arkusz3" sheetId="3" r:id="rId3"/>
  </sheets>
  <definedNames/>
  <calcPr fullCalcOnLoad="1"/>
</workbook>
</file>

<file path=xl/sharedStrings.xml><?xml version="1.0" encoding="utf-8"?>
<sst xmlns="http://schemas.openxmlformats.org/spreadsheetml/2006/main" count="42" uniqueCount="40">
  <si>
    <r>
      <t xml:space="preserve"> 1) </t>
    </r>
    <r>
      <rPr>
        <b/>
        <sz val="11"/>
        <rFont val="Arial"/>
        <family val="0"/>
      </rPr>
      <t>Grunty</t>
    </r>
    <r>
      <rPr>
        <sz val="11"/>
        <rFont val="Arial"/>
        <family val="0"/>
      </rPr>
      <t xml:space="preserve">:   w 2010 roku w  zasobach gruntowych dokonano zmian wynikających z podziału  działek i   nowej wyceny (a także zmiany przeznaczenia działek)  oraz przyjęcia   na stan gruntów pozyskanych w drodze komunalizacji   na łączną kwotę 2.411.968 zł, zakupiono trzy działki na cele drogowe za kwotę 41.917 zł  oraz sprzedano działki  o wartości księgowej 1.247.664 zł.
2) w zakresie </t>
    </r>
    <r>
      <rPr>
        <b/>
        <sz val="11"/>
        <rFont val="Arial"/>
        <family val="2"/>
      </rPr>
      <t>budowli i urządzeń technicznych</t>
    </r>
    <r>
      <rPr>
        <sz val="11"/>
        <rFont val="Arial"/>
        <family val="0"/>
      </rPr>
      <t xml:space="preserve"> przyjęto na stan z inwestycji linie oświetlenia ulicznego  o łącznej wartości 879.295,23 zł oraz realizowaną w latach 2009 - 2010 inwestycję w zakresie budowy sieci wodociagowej o wartości 632.943,11 zł. 
3) </t>
    </r>
    <r>
      <rPr>
        <b/>
        <sz val="11"/>
        <rFont val="Arial"/>
        <family val="2"/>
      </rPr>
      <t xml:space="preserve">Środki transportowe </t>
    </r>
    <r>
      <rPr>
        <sz val="11"/>
        <rFont val="Arial"/>
        <family val="0"/>
      </rPr>
      <t xml:space="preserve">- na potrzeby Urzędu Gminy zakupiono dwa samochody, w tym jeden osobowy za kwotę  36.792 zł i samochód dostawczy - za kwotę 14.640 zł. Odpisano ze stanu samochód marki Żuk za kwotę 1.000 zł jako całkowicie zużyty i nienadający się do dalszej eksploatacji.  Ponadto przekazano dla OSP w Międzyborowie samochód do gotowości bojowej za kwotę 32.000 zł.
4) </t>
    </r>
    <r>
      <rPr>
        <b/>
        <sz val="11"/>
        <rFont val="Arial"/>
        <family val="2"/>
      </rPr>
      <t>Dochody</t>
    </r>
    <r>
      <rPr>
        <sz val="11"/>
        <rFont val="Arial"/>
        <family val="0"/>
      </rPr>
      <t xml:space="preserve"> - w 2010r dochody pozyskane z mienia komunalnego wyniosły łącznie 2.223.459,13 zł, z tego dochody majątkowe ze sprzedaży gruntów   wyniosły  netto1.413.958,34 zł. Pozostałe dochody, to  czynsze z dzierżawy gruntów, budynków, najmu lokali użytkowych, 
użytkowanie wieczyste gruntów oraz wpływy ze sprzedaży wody. 
5) </t>
    </r>
    <r>
      <rPr>
        <b/>
        <sz val="11"/>
        <rFont val="Arial"/>
        <family val="2"/>
      </rPr>
      <t>Wydatki</t>
    </r>
    <r>
      <rPr>
        <sz val="11"/>
        <rFont val="Arial"/>
        <family val="0"/>
      </rPr>
      <t xml:space="preserve"> - w okresie sprawozdawczym na utrzymanie budynków komunalnych  wydatkowano  109.221,90 zł (ubezpieczenie budynków, 
koszty energii, remonty, monitoring). Na utrzymanie stacji uzdatniania wody oraz remonty sieci wodociągowej, usuwanie awarii itp wydatkowano
 razem 297.758,15 zł.</t>
    </r>
  </si>
  <si>
    <t>Informacja o stanie mienia Gminy Jaktorów</t>
  </si>
  <si>
    <t>Lp.</t>
  </si>
  <si>
    <t>Wyszczególnienie</t>
  </si>
  <si>
    <t>Stan mienia na 31.12.2010</t>
  </si>
  <si>
    <t>zał nr  3 do Zarządzenia Nr 14/2011</t>
  </si>
  <si>
    <t>Wójta Gminy Jaktorów</t>
  </si>
  <si>
    <t>z dnia 29 marca 2011r</t>
  </si>
  <si>
    <t>Dochody uzyskane z tytułu gospodarowania mieniem na dzień 31.12.2010r</t>
  </si>
  <si>
    <t xml:space="preserve">z tego: </t>
  </si>
  <si>
    <t>Stan na dzień 01.01.2010</t>
  </si>
  <si>
    <t>w bezpośrednim zarządzie</t>
  </si>
  <si>
    <t>Zmiany w ciągu roku
+ zwiekszenie
 - zmniejszenie</t>
  </si>
  <si>
    <t>użytkowanie wieczyste</t>
  </si>
  <si>
    <t xml:space="preserve">     w tym:</t>
  </si>
  <si>
    <t xml:space="preserve">             działki budowlane i zabudowane</t>
  </si>
  <si>
    <t xml:space="preserve">            grunty rolne</t>
  </si>
  <si>
    <t xml:space="preserve">            grunty na cele oświatowe</t>
  </si>
  <si>
    <t xml:space="preserve">            grunty pod drogi</t>
  </si>
  <si>
    <t xml:space="preserve">  - 233 130,00
  + 1 545 400,00</t>
  </si>
  <si>
    <t xml:space="preserve">            pozostałe</t>
  </si>
  <si>
    <t>1.1</t>
  </si>
  <si>
    <t>1.2</t>
  </si>
  <si>
    <t xml:space="preserve">  - 2 381 764,00
  + 2 190 918,00</t>
  </si>
  <si>
    <t>mieszkalne</t>
  </si>
  <si>
    <t>obiekty szkolne</t>
  </si>
  <si>
    <t>pozostałe</t>
  </si>
  <si>
    <t>Grunty  - wartość ogółem               (1.1+1.2)</t>
  </si>
  <si>
    <t>Budynki  -   wartość  ogółem</t>
  </si>
  <si>
    <t>Budowle i urządzenia techniczne - wartość ogółem</t>
  </si>
  <si>
    <t>wodociągi - sieć  149,48 km(przyłącza - 2490 szt)</t>
  </si>
  <si>
    <t>stacje uzdatniania wody -  szt 2</t>
  </si>
  <si>
    <t>drogi , ulice (30,06 km)</t>
  </si>
  <si>
    <t xml:space="preserve">pozostałe budowle </t>
  </si>
  <si>
    <t>Środki transportu</t>
  </si>
  <si>
    <t xml:space="preserve">  - 33 000,00
  + 51 432,00</t>
  </si>
  <si>
    <t>Inwestycje - zaangażowanie</t>
  </si>
  <si>
    <t>obiekty inżynierii lądowej (linie oświetlenia ulicznego)</t>
  </si>
  <si>
    <t>Objaśnienia:</t>
  </si>
  <si>
    <t>razem dochody</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</si>
</sst>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4">
    <font>
      <sz val="10"/>
      <name val="Arial"/>
      <family val="0"/>
    </font>
    <font>
      <sz val="11"/>
      <name val="Arial CE"/>
      <family val="0"/>
    </font>
    <font>
      <b/>
      <sz val="12"/>
      <name val="Arial CE"/>
      <family val="2"/>
    </font>
    <font>
      <b/>
      <sz val="11"/>
      <name val="Arial CE"/>
      <family val="2"/>
    </font>
    <font>
      <sz val="10"/>
      <name val="Arial CE"/>
      <family val="2"/>
    </font>
    <font>
      <sz val="12"/>
      <name val="Arial CE"/>
      <family val="2"/>
    </font>
    <font>
      <sz val="8"/>
      <name val="Arial"/>
      <family val="0"/>
    </font>
    <font>
      <b/>
      <sz val="10"/>
      <name val="Arial CE"/>
      <family val="2"/>
    </font>
    <font>
      <sz val="11"/>
      <name val="Arial"/>
      <family val="0"/>
    </font>
    <font>
      <b/>
      <sz val="11"/>
      <name val="Arial"/>
      <family val="0"/>
    </font>
    <font>
      <b/>
      <i/>
      <sz val="11"/>
      <name val="Arial CE"/>
      <family val="0"/>
    </font>
    <font>
      <i/>
      <sz val="12"/>
      <name val="Arial CE"/>
      <family val="2"/>
    </font>
    <font>
      <i/>
      <sz val="11"/>
      <name val="Arial CE"/>
      <family val="2"/>
    </font>
    <font>
      <i/>
      <sz val="10"/>
      <name val="Arial"/>
      <family val="0"/>
    </font>
  </fonts>
  <fills count="2">
    <fill>
      <patternFill/>
    </fill>
    <fill>
      <patternFill patternType="gray125"/>
    </fill>
  </fills>
  <borders count="3">
    <border>
      <left/>
      <right/>
      <top/>
      <bottom/>
      <diagonal/>
    </border>
    <border>
      <left style="thin"/>
      <right style="thin"/>
      <top style="thin"/>
      <bottom style="thin"/>
    </border>
    <border>
      <left style="thin"/>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
    <xf numFmtId="0" fontId="0" fillId="0" borderId="0" xfId="0" applyAlignment="1">
      <alignment/>
    </xf>
    <xf numFmtId="0" fontId="3" fillId="0" borderId="1" xfId="0" applyFont="1" applyFill="1" applyBorder="1" applyAlignment="1">
      <alignment horizontal="center" vertical="center"/>
    </xf>
    <xf numFmtId="0" fontId="3" fillId="0" borderId="1" xfId="0" applyFont="1" applyFill="1" applyBorder="1" applyAlignment="1">
      <alignment horizontal="center" vertical="top" wrapText="1"/>
    </xf>
    <xf numFmtId="0" fontId="1" fillId="0" borderId="0" xfId="0" applyFont="1" applyFill="1" applyAlignment="1">
      <alignment/>
    </xf>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0" xfId="0" applyFont="1" applyAlignment="1">
      <alignment/>
    </xf>
    <xf numFmtId="0" fontId="1" fillId="0" borderId="1" xfId="0" applyFont="1" applyBorder="1" applyAlignment="1">
      <alignment/>
    </xf>
    <xf numFmtId="4" fontId="1" fillId="0" borderId="1" xfId="0" applyNumberFormat="1" applyFont="1" applyBorder="1" applyAlignment="1">
      <alignment vertical="center"/>
    </xf>
    <xf numFmtId="0" fontId="1" fillId="0" borderId="1" xfId="0" applyFont="1" applyBorder="1" applyAlignment="1">
      <alignment horizontal="left" vertical="center" wrapText="1"/>
    </xf>
    <xf numFmtId="0" fontId="5" fillId="0" borderId="1" xfId="0" applyFont="1" applyBorder="1" applyAlignment="1">
      <alignment vertical="top" wrapText="1"/>
    </xf>
    <xf numFmtId="0" fontId="0" fillId="0" borderId="0" xfId="0" applyAlignment="1">
      <alignment horizontal="center"/>
    </xf>
    <xf numFmtId="0" fontId="7" fillId="0" borderId="1" xfId="0" applyFont="1" applyFill="1" applyBorder="1" applyAlignment="1">
      <alignment horizontal="center" vertical="top" wrapText="1"/>
    </xf>
    <xf numFmtId="0" fontId="3" fillId="0" borderId="1" xfId="0" applyFont="1" applyBorder="1" applyAlignment="1">
      <alignment/>
    </xf>
    <xf numFmtId="4" fontId="1" fillId="0" borderId="1" xfId="0" applyNumberFormat="1" applyFont="1" applyBorder="1" applyAlignment="1">
      <alignment/>
    </xf>
    <xf numFmtId="49" fontId="0" fillId="0" borderId="2" xfId="17" applyNumberFormat="1" applyFont="1" applyBorder="1" applyAlignment="1">
      <alignment horizontal="right" vertical="center" wrapText="1"/>
      <protection/>
    </xf>
    <xf numFmtId="4" fontId="3" fillId="0" borderId="1" xfId="0" applyNumberFormat="1" applyFont="1" applyBorder="1" applyAlignment="1">
      <alignment vertical="center"/>
    </xf>
    <xf numFmtId="4" fontId="1" fillId="0" borderId="1" xfId="0" applyNumberFormat="1" applyFont="1" applyBorder="1" applyAlignment="1">
      <alignment/>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top" wrapText="1"/>
    </xf>
    <xf numFmtId="0" fontId="3" fillId="0" borderId="1" xfId="0" applyFont="1" applyBorder="1" applyAlignment="1">
      <alignment horizontal="left" vertical="center" wrapText="1"/>
    </xf>
    <xf numFmtId="4" fontId="1" fillId="0" borderId="1" xfId="0" applyNumberFormat="1" applyFont="1" applyBorder="1" applyAlignment="1">
      <alignment horizontal="right"/>
    </xf>
    <xf numFmtId="0" fontId="10" fillId="0" borderId="1" xfId="0" applyFont="1" applyBorder="1" applyAlignment="1">
      <alignment horizontal="center" vertical="center"/>
    </xf>
    <xf numFmtId="0" fontId="10" fillId="0" borderId="1" xfId="0" applyFont="1" applyBorder="1" applyAlignment="1">
      <alignment horizontal="center" vertical="top" wrapText="1"/>
    </xf>
    <xf numFmtId="0" fontId="11" fillId="0" borderId="1" xfId="0" applyFont="1" applyBorder="1" applyAlignment="1">
      <alignment vertical="top" wrapText="1"/>
    </xf>
    <xf numFmtId="4" fontId="12" fillId="0" borderId="1" xfId="0" applyNumberFormat="1" applyFont="1" applyBorder="1" applyAlignment="1">
      <alignment vertical="center"/>
    </xf>
    <xf numFmtId="4" fontId="10" fillId="0" borderId="1" xfId="0" applyNumberFormat="1" applyFont="1" applyBorder="1" applyAlignment="1">
      <alignment vertical="center"/>
    </xf>
    <xf numFmtId="0" fontId="13" fillId="0" borderId="0" xfId="0" applyFont="1" applyAlignment="1">
      <alignment/>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vertical="center" wrapText="1"/>
    </xf>
    <xf numFmtId="0" fontId="8" fillId="0" borderId="0" xfId="0" applyFont="1" applyAlignment="1">
      <alignment horizontal="left" vertical="top" wrapText="1"/>
    </xf>
  </cellXfs>
  <cellStyles count="7">
    <cellStyle name="Normal" xfId="0"/>
    <cellStyle name="Comma" xfId="15"/>
    <cellStyle name="Comma [0]" xfId="16"/>
    <cellStyle name="Normalny_Arkusz1"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tabSelected="1" workbookViewId="0" topLeftCell="A1">
      <selection activeCell="H3" sqref="H3"/>
    </sheetView>
  </sheetViews>
  <sheetFormatPr defaultColWidth="9.140625" defaultRowHeight="12.75"/>
  <cols>
    <col min="1" max="1" width="5.28125" style="0" customWidth="1"/>
    <col min="2" max="2" width="53.28125" style="0" customWidth="1"/>
    <col min="3" max="3" width="19.421875" style="0" customWidth="1"/>
    <col min="4" max="4" width="18.28125" style="0" customWidth="1"/>
    <col min="5" max="5" width="18.8515625" style="0" customWidth="1"/>
    <col min="6" max="6" width="24.140625" style="0" customWidth="1"/>
  </cols>
  <sheetData>
    <row r="1" spans="4:6" ht="14.25" customHeight="1">
      <c r="D1" s="30" t="s">
        <v>5</v>
      </c>
      <c r="E1" s="30"/>
      <c r="F1" s="30"/>
    </row>
    <row r="2" spans="4:6" ht="15" customHeight="1">
      <c r="D2" s="30" t="s">
        <v>6</v>
      </c>
      <c r="E2" s="30"/>
      <c r="F2" s="30"/>
    </row>
    <row r="3" spans="4:6" ht="12.75" customHeight="1">
      <c r="D3" s="30" t="s">
        <v>7</v>
      </c>
      <c r="E3" s="30"/>
      <c r="F3" s="30"/>
    </row>
    <row r="4" spans="1:6" ht="32.25" customHeight="1">
      <c r="A4" s="31" t="s">
        <v>1</v>
      </c>
      <c r="B4" s="31"/>
      <c r="C4" s="31"/>
      <c r="D4" s="31"/>
      <c r="E4" s="31"/>
      <c r="F4" s="31"/>
    </row>
    <row r="5" spans="1:6" s="3" customFormat="1" ht="52.5" customHeight="1">
      <c r="A5" s="1" t="s">
        <v>2</v>
      </c>
      <c r="B5" s="1" t="s">
        <v>3</v>
      </c>
      <c r="C5" s="2" t="s">
        <v>10</v>
      </c>
      <c r="D5" s="12" t="s">
        <v>12</v>
      </c>
      <c r="E5" s="2" t="s">
        <v>4</v>
      </c>
      <c r="F5" s="12" t="s">
        <v>8</v>
      </c>
    </row>
    <row r="6" spans="1:6" s="6" customFormat="1" ht="18" customHeight="1">
      <c r="A6" s="4">
        <v>1</v>
      </c>
      <c r="B6" s="4">
        <v>2</v>
      </c>
      <c r="C6" s="4"/>
      <c r="D6" s="4">
        <v>3</v>
      </c>
      <c r="E6" s="4">
        <v>4</v>
      </c>
      <c r="F6" s="5">
        <v>5</v>
      </c>
    </row>
    <row r="7" spans="1:6" s="6" customFormat="1" ht="22.5" customHeight="1">
      <c r="A7" s="18">
        <v>1</v>
      </c>
      <c r="B7" s="13" t="s">
        <v>27</v>
      </c>
      <c r="C7" s="17">
        <f>C9+C16</f>
        <v>8962800.15</v>
      </c>
      <c r="D7" s="22">
        <v>1206221</v>
      </c>
      <c r="E7" s="16">
        <f>E9+E16</f>
        <v>10169021.15</v>
      </c>
      <c r="F7" s="8">
        <f>F11+F15+F16</f>
        <v>1428218.2500000002</v>
      </c>
    </row>
    <row r="8" spans="1:6" s="6" customFormat="1" ht="18" customHeight="1">
      <c r="A8" s="4"/>
      <c r="B8" s="7" t="s">
        <v>9</v>
      </c>
      <c r="C8" s="7"/>
      <c r="D8" s="8"/>
      <c r="E8" s="8"/>
      <c r="F8" s="8"/>
    </row>
    <row r="9" spans="1:6" s="6" customFormat="1" ht="18" customHeight="1">
      <c r="A9" s="4" t="s">
        <v>21</v>
      </c>
      <c r="B9" s="7" t="s">
        <v>11</v>
      </c>
      <c r="C9" s="14">
        <f>C11+C12+C13+C14+C15</f>
        <v>8547460.15</v>
      </c>
      <c r="D9" s="8">
        <v>1206221</v>
      </c>
      <c r="E9" s="8">
        <f>E11+E12+E13+E14+E15</f>
        <v>9753681.15</v>
      </c>
      <c r="F9" s="8"/>
    </row>
    <row r="10" spans="1:6" s="6" customFormat="1" ht="18" customHeight="1">
      <c r="A10" s="4"/>
      <c r="B10" s="7" t="s">
        <v>14</v>
      </c>
      <c r="C10" s="7"/>
      <c r="D10" s="8"/>
      <c r="E10" s="8"/>
      <c r="F10" s="8"/>
    </row>
    <row r="11" spans="1:6" s="6" customFormat="1" ht="24" customHeight="1">
      <c r="A11" s="4"/>
      <c r="B11" s="7" t="s">
        <v>15</v>
      </c>
      <c r="C11" s="8">
        <v>5323206.15</v>
      </c>
      <c r="D11" s="15" t="s">
        <v>23</v>
      </c>
      <c r="E11" s="8">
        <v>5132360.15</v>
      </c>
      <c r="F11" s="8">
        <v>1413958.34</v>
      </c>
    </row>
    <row r="12" spans="1:6" s="6" customFormat="1" ht="18" customHeight="1">
      <c r="A12" s="4"/>
      <c r="B12" s="7" t="s">
        <v>16</v>
      </c>
      <c r="C12" s="8">
        <v>528540</v>
      </c>
      <c r="D12" s="8"/>
      <c r="E12" s="8">
        <v>528540</v>
      </c>
      <c r="F12" s="8"/>
    </row>
    <row r="13" spans="1:6" s="6" customFormat="1" ht="26.25" customHeight="1">
      <c r="A13" s="4"/>
      <c r="B13" s="7" t="s">
        <v>17</v>
      </c>
      <c r="C13" s="8">
        <v>1983578</v>
      </c>
      <c r="D13" s="15" t="s">
        <v>19</v>
      </c>
      <c r="E13" s="8">
        <v>3295848</v>
      </c>
      <c r="F13" s="8"/>
    </row>
    <row r="14" spans="1:6" s="6" customFormat="1" ht="20.25" customHeight="1">
      <c r="A14" s="4"/>
      <c r="B14" s="7" t="s">
        <v>18</v>
      </c>
      <c r="C14" s="8">
        <v>97040</v>
      </c>
      <c r="D14" s="8">
        <v>84797</v>
      </c>
      <c r="E14" s="8">
        <f>C14+D14</f>
        <v>181837</v>
      </c>
      <c r="F14" s="8"/>
    </row>
    <row r="15" spans="1:6" s="6" customFormat="1" ht="18" customHeight="1">
      <c r="A15" s="4"/>
      <c r="B15" s="7" t="s">
        <v>20</v>
      </c>
      <c r="C15" s="8">
        <v>615096</v>
      </c>
      <c r="D15" s="8"/>
      <c r="E15" s="8">
        <f>C15+D15</f>
        <v>615096</v>
      </c>
      <c r="F15" s="8">
        <v>803.12</v>
      </c>
    </row>
    <row r="16" spans="1:6" s="6" customFormat="1" ht="22.5" customHeight="1">
      <c r="A16" s="4" t="s">
        <v>22</v>
      </c>
      <c r="B16" s="7" t="s">
        <v>13</v>
      </c>
      <c r="C16" s="8">
        <v>415340</v>
      </c>
      <c r="D16" s="8"/>
      <c r="E16" s="8">
        <f>C16+D16</f>
        <v>415340</v>
      </c>
      <c r="F16" s="8">
        <v>13456.79</v>
      </c>
    </row>
    <row r="17" spans="1:6" s="6" customFormat="1" ht="24" customHeight="1">
      <c r="A17" s="18">
        <v>2</v>
      </c>
      <c r="B17" s="13" t="s">
        <v>28</v>
      </c>
      <c r="C17" s="8">
        <f>C19+C20+C21</f>
        <v>17320795.48</v>
      </c>
      <c r="D17" s="8"/>
      <c r="E17" s="16">
        <f>E19+E20+E21</f>
        <v>17320795.48</v>
      </c>
      <c r="F17" s="8">
        <f>F20+F21</f>
        <v>216484.45</v>
      </c>
    </row>
    <row r="18" spans="1:6" s="6" customFormat="1" ht="18" customHeight="1">
      <c r="A18" s="4"/>
      <c r="B18" s="7" t="s">
        <v>9</v>
      </c>
      <c r="C18" s="8"/>
      <c r="D18" s="8"/>
      <c r="E18" s="8"/>
      <c r="F18" s="8"/>
    </row>
    <row r="19" spans="1:6" s="6" customFormat="1" ht="18" customHeight="1">
      <c r="A19" s="4"/>
      <c r="B19" s="7" t="s">
        <v>24</v>
      </c>
      <c r="C19" s="8">
        <v>42062</v>
      </c>
      <c r="D19" s="8"/>
      <c r="E19" s="8">
        <f>C19+D19</f>
        <v>42062</v>
      </c>
      <c r="F19" s="8"/>
    </row>
    <row r="20" spans="1:6" s="6" customFormat="1" ht="18" customHeight="1">
      <c r="A20" s="4"/>
      <c r="B20" s="7" t="s">
        <v>25</v>
      </c>
      <c r="C20" s="8">
        <v>16220046.42</v>
      </c>
      <c r="D20" s="8"/>
      <c r="E20" s="8">
        <f>C20+D20</f>
        <v>16220046.42</v>
      </c>
      <c r="F20" s="8">
        <v>91030.21</v>
      </c>
    </row>
    <row r="21" spans="1:6" s="6" customFormat="1" ht="18" customHeight="1">
      <c r="A21" s="4"/>
      <c r="B21" s="7" t="s">
        <v>26</v>
      </c>
      <c r="C21" s="8">
        <v>1058687.06</v>
      </c>
      <c r="D21" s="8"/>
      <c r="E21" s="8">
        <f>C21+D21</f>
        <v>1058687.06</v>
      </c>
      <c r="F21" s="8">
        <v>125454.24</v>
      </c>
    </row>
    <row r="22" spans="1:6" s="6" customFormat="1" ht="18" customHeight="1">
      <c r="A22" s="18">
        <v>3</v>
      </c>
      <c r="B22" s="13" t="s">
        <v>29</v>
      </c>
      <c r="C22" s="8">
        <f>C24+C25+C26+C27+C28</f>
        <v>19714039.919999998</v>
      </c>
      <c r="D22" s="8">
        <f>D24+D27+D28</f>
        <v>1497277.2</v>
      </c>
      <c r="E22" s="16">
        <f>E24+E25+E26+E27+E28</f>
        <v>21211317.119999997</v>
      </c>
      <c r="F22" s="8">
        <f>F24</f>
        <v>578756.43</v>
      </c>
    </row>
    <row r="23" spans="1:6" s="6" customFormat="1" ht="23.25" customHeight="1">
      <c r="A23" s="4"/>
      <c r="B23" s="9" t="s">
        <v>9</v>
      </c>
      <c r="C23" s="8"/>
      <c r="D23" s="8"/>
      <c r="E23" s="8"/>
      <c r="F23" s="8"/>
    </row>
    <row r="24" spans="1:6" s="6" customFormat="1" ht="17.25" customHeight="1">
      <c r="A24" s="4"/>
      <c r="B24" s="9" t="s">
        <v>30</v>
      </c>
      <c r="C24" s="8">
        <v>11681235.77</v>
      </c>
      <c r="D24" s="8">
        <v>632943.11</v>
      </c>
      <c r="E24" s="8">
        <f>C24+D24</f>
        <v>12314178.879999999</v>
      </c>
      <c r="F24" s="8">
        <v>578756.43</v>
      </c>
    </row>
    <row r="25" spans="1:6" s="6" customFormat="1" ht="17.25" customHeight="1">
      <c r="A25" s="4"/>
      <c r="B25" s="9" t="s">
        <v>31</v>
      </c>
      <c r="C25" s="8">
        <v>2701502.83</v>
      </c>
      <c r="D25" s="8"/>
      <c r="E25" s="8">
        <f>C25+D25</f>
        <v>2701502.83</v>
      </c>
      <c r="F25" s="8"/>
    </row>
    <row r="26" spans="1:6" s="6" customFormat="1" ht="17.25" customHeight="1">
      <c r="A26" s="4"/>
      <c r="B26" s="9" t="s">
        <v>32</v>
      </c>
      <c r="C26" s="8">
        <v>2824952.34</v>
      </c>
      <c r="D26" s="8"/>
      <c r="E26" s="8">
        <f>C26+D26</f>
        <v>2824952.34</v>
      </c>
      <c r="F26" s="8"/>
    </row>
    <row r="27" spans="1:6" s="6" customFormat="1" ht="17.25" customHeight="1">
      <c r="A27" s="4"/>
      <c r="B27" s="9" t="s">
        <v>37</v>
      </c>
      <c r="C27" s="8">
        <v>585645.8</v>
      </c>
      <c r="D27" s="8">
        <v>879295.23</v>
      </c>
      <c r="E27" s="8">
        <f>C27+D27</f>
        <v>1464941.03</v>
      </c>
      <c r="F27" s="8"/>
    </row>
    <row r="28" spans="1:6" s="6" customFormat="1" ht="17.25" customHeight="1">
      <c r="A28" s="4"/>
      <c r="B28" s="9" t="s">
        <v>33</v>
      </c>
      <c r="C28" s="8">
        <v>1920703.18</v>
      </c>
      <c r="D28" s="8">
        <v>-14961.14</v>
      </c>
      <c r="E28" s="8">
        <f>C28+D28</f>
        <v>1905742.04</v>
      </c>
      <c r="F28" s="8"/>
    </row>
    <row r="29" spans="1:6" s="6" customFormat="1" ht="30" customHeight="1">
      <c r="A29" s="18">
        <v>4</v>
      </c>
      <c r="B29" s="21" t="s">
        <v>34</v>
      </c>
      <c r="C29" s="8">
        <v>1103553.08</v>
      </c>
      <c r="D29" s="15" t="s">
        <v>35</v>
      </c>
      <c r="E29" s="16">
        <v>1121985.08</v>
      </c>
      <c r="F29" s="8"/>
    </row>
    <row r="30" spans="1:6" ht="24.75" customHeight="1">
      <c r="A30" s="19">
        <v>5</v>
      </c>
      <c r="B30" s="20" t="s">
        <v>36</v>
      </c>
      <c r="C30" s="10"/>
      <c r="D30" s="8"/>
      <c r="E30" s="16">
        <v>12302895.54</v>
      </c>
      <c r="F30" s="8"/>
    </row>
    <row r="31" spans="1:6" s="28" customFormat="1" ht="24.75" customHeight="1">
      <c r="A31" s="23"/>
      <c r="B31" s="24" t="s">
        <v>39</v>
      </c>
      <c r="C31" s="25"/>
      <c r="D31" s="26"/>
      <c r="E31" s="27"/>
      <c r="F31" s="27">
        <f>F7+F17+F22</f>
        <v>2223459.1300000004</v>
      </c>
    </row>
    <row r="32" ht="12.75">
      <c r="B32" t="s">
        <v>38</v>
      </c>
    </row>
    <row r="33" spans="1:6" ht="211.5" customHeight="1">
      <c r="A33" s="32" t="s">
        <v>0</v>
      </c>
      <c r="B33" s="32"/>
      <c r="C33" s="32"/>
      <c r="D33" s="32"/>
      <c r="E33" s="32"/>
      <c r="F33" s="32"/>
    </row>
    <row r="35" spans="2:5" ht="16.5" customHeight="1">
      <c r="B35" s="29"/>
      <c r="C35" s="29"/>
      <c r="D35" s="29"/>
      <c r="E35" s="11"/>
    </row>
  </sheetData>
  <mergeCells count="6">
    <mergeCell ref="B35:D35"/>
    <mergeCell ref="D2:F2"/>
    <mergeCell ref="D3:F3"/>
    <mergeCell ref="D1:F1"/>
    <mergeCell ref="A4:F4"/>
    <mergeCell ref="A33:F33"/>
  </mergeCells>
  <printOptions/>
  <pageMargins left="0.61" right="0.24" top="0.42" bottom="0.68" header="0.33"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UGJ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Jawdiga Florczak</dc:creator>
  <cp:keywords/>
  <dc:description/>
  <cp:lastModifiedBy>Jawdiga Florczak</cp:lastModifiedBy>
  <cp:lastPrinted>2011-03-30T08:12:45Z</cp:lastPrinted>
  <dcterms:created xsi:type="dcterms:W3CDTF">2011-03-29T10:58:28Z</dcterms:created>
  <dcterms:modified xsi:type="dcterms:W3CDTF">2011-04-28T12:41:57Z</dcterms:modified>
  <cp:category/>
  <cp:version/>
  <cp:contentType/>
  <cp:contentStatus/>
</cp:coreProperties>
</file>