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1 do Nr 12" sheetId="1" r:id="rId1"/>
    <sheet name="zał 2 do Nr12" sheetId="2" r:id="rId2"/>
    <sheet name="zał 3 do Nr 12" sheetId="3" r:id="rId3"/>
    <sheet name="zał 4do Nr 12 " sheetId="4" r:id="rId4"/>
  </sheets>
  <definedNames>
    <definedName name="_xlnm.Print_Area" localSheetId="0">'zał 1 do Nr 12'!$A$1:$E$27</definedName>
    <definedName name="_xlnm.Print_Area" localSheetId="3">'zał 4do Nr 12 '!$A$1:$F$21</definedName>
  </definedNames>
  <calcPr fullCalcOnLoad="1"/>
</workbook>
</file>

<file path=xl/sharedStrings.xml><?xml version="1.0" encoding="utf-8"?>
<sst xmlns="http://schemas.openxmlformats.org/spreadsheetml/2006/main" count="131" uniqueCount="78">
  <si>
    <t>Dochody</t>
  </si>
  <si>
    <t>Dział</t>
  </si>
  <si>
    <t>Rozdział</t>
  </si>
  <si>
    <t>§</t>
  </si>
  <si>
    <t>N a z w a</t>
  </si>
  <si>
    <t>Kwota</t>
  </si>
  <si>
    <t>Wydatki</t>
  </si>
  <si>
    <t>Nazwa</t>
  </si>
  <si>
    <t>Zestawienie zmian w planie dochodów i  wydatków budżetu Gminy Jaktorów</t>
  </si>
  <si>
    <t>Pomoc społeczna</t>
  </si>
  <si>
    <t>Świadczenia rodzinne oraz składki na ubezpieczenia emerytalne i rentowe z ubezpieczenia społecznego</t>
  </si>
  <si>
    <t>Plan przed zmianą</t>
  </si>
  <si>
    <t>Plan po zmianie</t>
  </si>
  <si>
    <t>Zwiększenie</t>
  </si>
  <si>
    <t>Zmniejszenie</t>
  </si>
  <si>
    <t>2010</t>
  </si>
  <si>
    <t>Dotacje celowe otrzymane z budżetu państwa na realiz. zadań bieżących z zakresu administracji rządowej oraz innych zadań zleconych gminie</t>
  </si>
  <si>
    <t>Dotacje celowe otrzym.z budżetu państwa na realiz. zadań bieżących z zakresu administracji rządowej oraz innych zadań zleconych gminie</t>
  </si>
  <si>
    <t>Razem   dochody</t>
  </si>
  <si>
    <t>Wójt Gminy</t>
  </si>
  <si>
    <t>Maciej Śliwerski</t>
  </si>
  <si>
    <t xml:space="preserve">                                                                                                                                                                                               Zał. Nr 2  do zarządzenia </t>
  </si>
  <si>
    <t xml:space="preserve"> 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</si>
  <si>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</si>
  <si>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</si>
  <si>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                                      Wójta Gminy Jaktorów </t>
  </si>
  <si>
    <t>Zestawienie zmian w planie  dochodów  i wydatków na zadania zlecone z zakresu administracji rządowej na rok 2005.</t>
  </si>
  <si>
    <t>Razem   wydatki</t>
  </si>
  <si>
    <t>Zestawienie zmian w planie wydatków budżetowych  na rok 2005</t>
  </si>
  <si>
    <t>Wydatki:</t>
  </si>
  <si>
    <t>Zmniejsze-
nie</t>
  </si>
  <si>
    <t>Zwiększe-
nie</t>
  </si>
  <si>
    <t>Zakup usług remontowych</t>
  </si>
  <si>
    <t>Administracja publiczna</t>
  </si>
  <si>
    <t>Urzędy gmin</t>
  </si>
  <si>
    <t>Zakup usług pozostałych</t>
  </si>
  <si>
    <t>Wynagrodzenia bezosobowe</t>
  </si>
  <si>
    <t>Ogółem wydatki</t>
  </si>
  <si>
    <t>Uzasadnienie:</t>
  </si>
  <si>
    <t xml:space="preserve">wynikających z przeniesienia wydatków   między   paragrafami w obrębie rozdziału    klasyfikacji budżetowej.   </t>
  </si>
  <si>
    <t>Gospodarka komunalna i ochrona środowiska</t>
  </si>
  <si>
    <t>Oświetlenie ulic, placów i dróg</t>
  </si>
  <si>
    <t xml:space="preserve">                                                                                  Wójt Gminy </t>
  </si>
  <si>
    <t>Zakup materiałów i wyposażenia</t>
  </si>
  <si>
    <t xml:space="preserve">                              Zał. Nr 1  do zarządzenia  Nr 12/2005</t>
  </si>
  <si>
    <t xml:space="preserve">                          z dnia 26 kwietnia 2005r</t>
  </si>
  <si>
    <t>na rok 2005  w związku ze zmniejszeniem dotacji celowej na realizację  zadań bieżących  z zakresu administracji rządowej oraz innych zadań zleconych gminie ustawami.</t>
  </si>
  <si>
    <t>Ogółem  zmniejszenie dochodów</t>
  </si>
  <si>
    <t>Składki na ubezpieczenie zdrowotne opłacane za osoby pobierające niektóre świadczenia z pomocy społecznej oraz niektóre świadczenia rodzinne</t>
  </si>
  <si>
    <t>Składki na ubezpieczenie zdrowotne</t>
  </si>
  <si>
    <t>Ogółem zmniejszenie wydatków</t>
  </si>
  <si>
    <t>Uzasadnienie:
    Zgodnie z pismem Nr FIN.I.301/3011/852/13/05 Mazowieckiego Urzędu Wojewódzkiego - Wydziału  Finansów i Budżetu  zmniejszona  została dotacja celowa  o kwotę 1.800,-zł w związku z nadwyżką środków finansowych na opłacenie składek zdrowotnych za osoby pobierające niektóre świadczenia z pomocy społecznej oraz niektóre świadczenia rodzinne.</t>
  </si>
  <si>
    <t>Nr 12 /2005 Wójta Gminy Jaktorów</t>
  </si>
  <si>
    <t xml:space="preserve">                                                                                                                                                                                   z dnia 26 kwietnia 2005r.</t>
  </si>
  <si>
    <t xml:space="preserve">                                                Zał. Nr 3  do zarządzenia Nr 12/2005</t>
  </si>
  <si>
    <t>Zał. Nr 4 do zarządzenia Nr 12/2005</t>
  </si>
  <si>
    <t>Zestawienie zmian w planie wydatków Gminnego Funduszu</t>
  </si>
  <si>
    <t>Ochrony Środowiska i Gospodarki Wodnej na rok 2005</t>
  </si>
  <si>
    <t>Treść</t>
  </si>
  <si>
    <t>Fundusz Ochrony Środowiska i Gospodarki Wodnej</t>
  </si>
  <si>
    <t>Razem wydatki</t>
  </si>
  <si>
    <t>Uzasadnienie</t>
  </si>
  <si>
    <t xml:space="preserve">                                             Wójta Gminy Jaktorów z dnia 26 kwietnia 2005r</t>
  </si>
  <si>
    <t>Odpisy na zakładowy fundusz świadczeń socjalnych</t>
  </si>
  <si>
    <t>Oświata i wychowanie</t>
  </si>
  <si>
    <t>Dowożenie uczniów do szkół</t>
  </si>
  <si>
    <t>Ośrodki pomocy społecznej</t>
  </si>
  <si>
    <t>Usługi opiekuńcze i specjalistyczne usługi opiekuńcze</t>
  </si>
  <si>
    <t>Kultura i ochrona dziedzictwa narodowego</t>
  </si>
  <si>
    <t>Biblioteki</t>
  </si>
  <si>
    <t>Dodatkowe wynagrodzenie roczne</t>
  </si>
  <si>
    <t>Ochrona zdrowia</t>
  </si>
  <si>
    <t>Przeciwdziałanie alkoholizmowi</t>
  </si>
  <si>
    <t>Podróże krajowe służbowe</t>
  </si>
  <si>
    <t xml:space="preserve">                                                           Wójta Gminy Jaktorów</t>
  </si>
  <si>
    <t xml:space="preserve">                                                          z dnia 26 kwietnia 2005r</t>
  </si>
  <si>
    <t>Przeniesienie wydatków między paragrafami w obrębie rozdziału klasyfikacji budżetowej wynika z potrzeby zabezpieczenia środków na wypłatę wynagrodzenia z tytułu umowy zlecenia.</t>
  </si>
  <si>
    <t xml:space="preserve">Przeniesienie wydatków między paragrafami w obrębie rozdziału klasyfikacji budżetowej   wynika z  potrzeby korekty należnych odpisów na zakładowy fundusz świadczeń socjalnych. 
Ponadto przenosi się : 
1) w dziale 801-Oświata i wychowanie  kwotę 600,-zł na koszty remontu autobusu szkolnego
2) w dziale 851 - Ochrona zdrowia zabezpieczona  została  kwota 500,-zł na koszty delegacji służbowych oraz kwota 2.000,-zł na realizację  wynagrodzeń na podstawie umowy zlecenia (opinie, szkolenia), 
3) w dziale 900 - Gospodarka komunalna i ochrona środowiska zabezpiecza się kwotę 1.000,-zł na dofinansowanie kosztów opracowania dokumentacji projektowo-kosztorysowej oświetlenia ulicy Jazdy Polskiej w Jaktorowie.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</si>
</sst>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I13" sqref="I13"/>
    </sheetView>
  </sheetViews>
  <sheetFormatPr defaultColWidth="9.00390625" defaultRowHeight="12.75"/>
  <cols>
    <col min="1" max="1" width="6.00390625" style="16" customWidth="1"/>
    <col min="2" max="2" width="9.25390625" style="16" bestFit="1" customWidth="1"/>
    <col min="3" max="3" width="6.625" style="16" customWidth="1"/>
    <col min="4" max="4" width="57.00390625" style="16" customWidth="1"/>
    <col min="5" max="5" width="12.75390625" style="16" customWidth="1"/>
    <col min="6" max="16384" width="9.125" style="16" customWidth="1"/>
  </cols>
  <sheetData>
    <row r="1" ht="17.25" customHeight="1">
      <c r="D1" s="15" t="s">
        <v>44</v>
      </c>
    </row>
    <row r="2" spans="3:4" ht="12.75" customHeight="1">
      <c r="C2" s="58" t="s">
        <v>25</v>
      </c>
      <c r="D2" s="58"/>
    </row>
    <row r="3" spans="3:4" ht="12.75" customHeight="1">
      <c r="C3" s="15"/>
      <c r="D3" s="15" t="s">
        <v>45</v>
      </c>
    </row>
    <row r="4" spans="3:4" ht="12.75" customHeight="1">
      <c r="C4" s="15"/>
      <c r="D4" s="15"/>
    </row>
    <row r="5" spans="1:5" ht="14.25">
      <c r="A5" s="69"/>
      <c r="B5" s="70" t="s">
        <v>8</v>
      </c>
      <c r="C5" s="70"/>
      <c r="D5" s="70"/>
      <c r="E5" s="70"/>
    </row>
    <row r="6" spans="1:5" ht="32.25" customHeight="1">
      <c r="A6" s="71" t="s">
        <v>46</v>
      </c>
      <c r="B6" s="71"/>
      <c r="C6" s="71"/>
      <c r="D6" s="71"/>
      <c r="E6" s="71"/>
    </row>
    <row r="7" spans="1:5" ht="12.75" customHeight="1">
      <c r="A7" s="33"/>
      <c r="B7" s="33"/>
      <c r="C7" s="33"/>
      <c r="D7" s="33"/>
      <c r="E7" s="33"/>
    </row>
    <row r="8" spans="1:4" ht="17.25" customHeight="1">
      <c r="A8" s="17"/>
      <c r="B8" s="17" t="s">
        <v>0</v>
      </c>
      <c r="C8" s="17"/>
      <c r="D8" s="17"/>
    </row>
    <row r="9" spans="1:5" s="18" customFormat="1" ht="21.7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</row>
    <row r="10" spans="1:5" s="20" customFormat="1" ht="14.25">
      <c r="A10" s="9">
        <v>1</v>
      </c>
      <c r="B10" s="9">
        <v>2</v>
      </c>
      <c r="C10" s="9">
        <v>3</v>
      </c>
      <c r="D10" s="9">
        <v>4</v>
      </c>
      <c r="E10" s="19">
        <v>6</v>
      </c>
    </row>
    <row r="11" spans="1:5" s="22" customFormat="1" ht="18.75" customHeight="1">
      <c r="A11" s="21">
        <v>852</v>
      </c>
      <c r="B11" s="21"/>
      <c r="C11" s="24"/>
      <c r="D11" s="13" t="s">
        <v>9</v>
      </c>
      <c r="E11" s="25">
        <f>E12</f>
        <v>1800</v>
      </c>
    </row>
    <row r="12" spans="1:5" s="22" customFormat="1" ht="43.5" customHeight="1">
      <c r="A12" s="21"/>
      <c r="B12" s="9">
        <v>85213</v>
      </c>
      <c r="C12" s="23"/>
      <c r="D12" s="27" t="s">
        <v>48</v>
      </c>
      <c r="E12" s="26">
        <f>E13</f>
        <v>1800</v>
      </c>
    </row>
    <row r="13" spans="1:5" s="22" customFormat="1" ht="41.25" customHeight="1">
      <c r="A13" s="21"/>
      <c r="B13" s="21"/>
      <c r="C13" s="39" t="s">
        <v>15</v>
      </c>
      <c r="D13" s="27" t="s">
        <v>16</v>
      </c>
      <c r="E13" s="26">
        <v>1800</v>
      </c>
    </row>
    <row r="14" spans="1:5" ht="21" customHeight="1">
      <c r="A14" s="27"/>
      <c r="B14" s="27"/>
      <c r="C14" s="27"/>
      <c r="D14" s="9" t="s">
        <v>47</v>
      </c>
      <c r="E14" s="26">
        <f>E11</f>
        <v>1800</v>
      </c>
    </row>
    <row r="15" spans="1:5" s="17" customFormat="1" ht="14.25">
      <c r="A15" s="28"/>
      <c r="B15" s="28"/>
      <c r="C15" s="28"/>
      <c r="D15" s="28"/>
      <c r="E15" s="29"/>
    </row>
    <row r="16" spans="1:5" ht="14.25">
      <c r="A16" s="28"/>
      <c r="B16" s="28" t="s">
        <v>6</v>
      </c>
      <c r="C16" s="28"/>
      <c r="D16" s="28"/>
      <c r="E16" s="29"/>
    </row>
    <row r="17" spans="1:5" s="20" customFormat="1" ht="17.25" customHeight="1">
      <c r="A17" s="9" t="s">
        <v>1</v>
      </c>
      <c r="B17" s="9" t="s">
        <v>2</v>
      </c>
      <c r="C17" s="9" t="s">
        <v>3</v>
      </c>
      <c r="D17" s="9" t="s">
        <v>7</v>
      </c>
      <c r="E17" s="19" t="s">
        <v>5</v>
      </c>
    </row>
    <row r="18" spans="1:5" s="20" customFormat="1" ht="15.75" customHeight="1">
      <c r="A18" s="9">
        <v>1</v>
      </c>
      <c r="B18" s="9">
        <v>2</v>
      </c>
      <c r="C18" s="9">
        <v>3</v>
      </c>
      <c r="D18" s="9">
        <v>4</v>
      </c>
      <c r="E18" s="19">
        <v>5</v>
      </c>
    </row>
    <row r="19" spans="1:5" s="30" customFormat="1" ht="18.75" customHeight="1">
      <c r="A19" s="21">
        <v>852</v>
      </c>
      <c r="B19" s="21"/>
      <c r="C19" s="21"/>
      <c r="D19" s="13" t="s">
        <v>9</v>
      </c>
      <c r="E19" s="25">
        <f>E20</f>
        <v>1800</v>
      </c>
    </row>
    <row r="20" spans="1:5" ht="43.5" customHeight="1">
      <c r="A20" s="9"/>
      <c r="B20" s="9">
        <v>85213</v>
      </c>
      <c r="C20" s="9"/>
      <c r="D20" s="27" t="s">
        <v>48</v>
      </c>
      <c r="E20" s="26">
        <f>E21</f>
        <v>1800</v>
      </c>
    </row>
    <row r="21" spans="1:5" ht="17.25" customHeight="1">
      <c r="A21" s="9"/>
      <c r="B21" s="9"/>
      <c r="C21" s="9">
        <v>4130</v>
      </c>
      <c r="D21" s="14" t="s">
        <v>49</v>
      </c>
      <c r="E21" s="26">
        <v>1800</v>
      </c>
    </row>
    <row r="22" spans="1:5" ht="16.5" customHeight="1">
      <c r="A22" s="27"/>
      <c r="B22" s="27"/>
      <c r="C22" s="27"/>
      <c r="D22" s="9" t="s">
        <v>50</v>
      </c>
      <c r="E22" s="26">
        <f>E19</f>
        <v>1800</v>
      </c>
    </row>
    <row r="23" spans="1:5" ht="75" customHeight="1">
      <c r="A23" s="60" t="s">
        <v>51</v>
      </c>
      <c r="B23" s="60"/>
      <c r="C23" s="60"/>
      <c r="D23" s="60"/>
      <c r="E23" s="60"/>
    </row>
    <row r="24" spans="1:5" ht="18.75" customHeight="1">
      <c r="A24" s="12"/>
      <c r="B24" s="12"/>
      <c r="C24" s="12"/>
      <c r="D24" s="12"/>
      <c r="E24" s="12"/>
    </row>
    <row r="25" spans="4:5" ht="12.75">
      <c r="D25" s="59" t="s">
        <v>23</v>
      </c>
      <c r="E25" s="59"/>
    </row>
    <row r="27" spans="4:5" ht="18" customHeight="1">
      <c r="D27" s="59" t="s">
        <v>24</v>
      </c>
      <c r="E27" s="59"/>
    </row>
    <row r="40" ht="12.75">
      <c r="D40" s="16" t="s">
        <v>22</v>
      </c>
    </row>
  </sheetData>
  <mergeCells count="6">
    <mergeCell ref="C2:D2"/>
    <mergeCell ref="D27:E27"/>
    <mergeCell ref="A23:E23"/>
    <mergeCell ref="D25:E25"/>
    <mergeCell ref="B5:E5"/>
    <mergeCell ref="A6:E6"/>
  </mergeCells>
  <printOptions/>
  <pageMargins left="0.79" right="0.24" top="0.71" bottom="0.46" header="0.35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6">
      <selection activeCell="D20" sqref="D20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61" t="s">
        <v>21</v>
      </c>
      <c r="B1" s="61"/>
      <c r="C1" s="61"/>
      <c r="D1" s="61"/>
      <c r="E1" s="61"/>
      <c r="F1" s="61"/>
      <c r="G1" s="61"/>
      <c r="H1" s="61"/>
    </row>
    <row r="2" spans="1:8" ht="14.25">
      <c r="A2" s="62" t="s">
        <v>52</v>
      </c>
      <c r="B2" s="62"/>
      <c r="C2" s="62"/>
      <c r="D2" s="62"/>
      <c r="E2" s="62"/>
      <c r="F2" s="62"/>
      <c r="G2" s="62"/>
      <c r="H2" s="62"/>
    </row>
    <row r="3" spans="1:8" ht="14.25">
      <c r="A3" s="61" t="s">
        <v>53</v>
      </c>
      <c r="B3" s="61"/>
      <c r="C3" s="61"/>
      <c r="D3" s="61"/>
      <c r="E3" s="61"/>
      <c r="F3" s="61"/>
      <c r="G3" s="61"/>
      <c r="H3" s="61"/>
    </row>
    <row r="4" spans="1:8" ht="14.25">
      <c r="A4" s="8"/>
      <c r="B4" s="8"/>
      <c r="C4" s="8"/>
      <c r="D4" s="8"/>
      <c r="E4" s="8"/>
      <c r="F4" s="8"/>
      <c r="G4" s="8"/>
      <c r="H4" s="8"/>
    </row>
    <row r="5" spans="1:7" ht="14.25">
      <c r="A5" s="61" t="s">
        <v>26</v>
      </c>
      <c r="B5" s="61"/>
      <c r="C5" s="61"/>
      <c r="D5" s="61"/>
      <c r="E5" s="61"/>
      <c r="F5" s="61"/>
      <c r="G5" s="61"/>
    </row>
    <row r="6" spans="1:7" ht="14.25">
      <c r="A6" s="8"/>
      <c r="B6" s="8"/>
      <c r="C6" s="8"/>
      <c r="D6" s="8"/>
      <c r="E6" s="8"/>
      <c r="F6" s="8"/>
      <c r="G6" s="8"/>
    </row>
    <row r="7" ht="14.25">
      <c r="A7" s="1" t="s">
        <v>0</v>
      </c>
    </row>
    <row r="8" spans="1:8" s="8" customFormat="1" ht="28.5" customHeight="1">
      <c r="A8" s="4" t="s">
        <v>1</v>
      </c>
      <c r="B8" s="4" t="s">
        <v>2</v>
      </c>
      <c r="C8" s="4" t="s">
        <v>3</v>
      </c>
      <c r="D8" s="4" t="s">
        <v>7</v>
      </c>
      <c r="E8" s="31" t="s">
        <v>11</v>
      </c>
      <c r="F8" s="31" t="s">
        <v>13</v>
      </c>
      <c r="G8" s="31" t="s">
        <v>14</v>
      </c>
      <c r="H8" s="31" t="s">
        <v>12</v>
      </c>
    </row>
    <row r="9" spans="1:8" s="8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32">
        <v>6</v>
      </c>
      <c r="G9" s="2">
        <v>7</v>
      </c>
      <c r="H9" s="2">
        <v>8</v>
      </c>
    </row>
    <row r="10" spans="1:8" s="11" customFormat="1" ht="18.75" customHeight="1">
      <c r="A10" s="5">
        <v>852</v>
      </c>
      <c r="B10" s="5"/>
      <c r="C10" s="5"/>
      <c r="D10" s="34" t="s">
        <v>9</v>
      </c>
      <c r="E10" s="6">
        <f>E11</f>
        <v>17800</v>
      </c>
      <c r="F10" s="6"/>
      <c r="G10" s="6">
        <f>G11</f>
        <v>1800</v>
      </c>
      <c r="H10" s="6">
        <f>H11</f>
        <v>16000</v>
      </c>
    </row>
    <row r="11" spans="1:8" s="8" customFormat="1" ht="40.5" customHeight="1">
      <c r="A11" s="2"/>
      <c r="B11" s="4">
        <v>85213</v>
      </c>
      <c r="C11" s="2"/>
      <c r="D11" s="27" t="s">
        <v>48</v>
      </c>
      <c r="E11" s="7">
        <f>E12</f>
        <v>17800</v>
      </c>
      <c r="F11" s="7"/>
      <c r="G11" s="7">
        <f>G12</f>
        <v>1800</v>
      </c>
      <c r="H11" s="7">
        <f>H12</f>
        <v>16000</v>
      </c>
    </row>
    <row r="12" spans="1:8" s="8" customFormat="1" ht="42.75">
      <c r="A12" s="2"/>
      <c r="B12" s="2"/>
      <c r="C12" s="4">
        <v>2010</v>
      </c>
      <c r="D12" s="27" t="s">
        <v>17</v>
      </c>
      <c r="E12" s="7">
        <v>17800</v>
      </c>
      <c r="F12" s="7"/>
      <c r="G12" s="7">
        <v>1800</v>
      </c>
      <c r="H12" s="7">
        <f>E12-G12</f>
        <v>16000</v>
      </c>
    </row>
    <row r="13" spans="1:8" s="10" customFormat="1" ht="18" customHeight="1">
      <c r="A13" s="3"/>
      <c r="B13" s="3"/>
      <c r="C13" s="3"/>
      <c r="D13" s="35" t="s">
        <v>18</v>
      </c>
      <c r="E13" s="7">
        <f>E10</f>
        <v>17800</v>
      </c>
      <c r="F13" s="7"/>
      <c r="G13" s="7">
        <f>G10</f>
        <v>1800</v>
      </c>
      <c r="H13" s="7">
        <f>H10</f>
        <v>16000</v>
      </c>
    </row>
    <row r="14" spans="1:8" s="10" customFormat="1" ht="18" customHeight="1">
      <c r="A14" s="36"/>
      <c r="B14" s="36"/>
      <c r="C14" s="36"/>
      <c r="D14" s="36"/>
      <c r="E14" s="37"/>
      <c r="F14" s="37"/>
      <c r="G14" s="37"/>
      <c r="H14" s="37"/>
    </row>
    <row r="15" ht="14.25">
      <c r="A15" s="1" t="s">
        <v>6</v>
      </c>
    </row>
    <row r="16" spans="1:8" ht="30.75" customHeight="1">
      <c r="A16" s="4" t="s">
        <v>1</v>
      </c>
      <c r="B16" s="4" t="s">
        <v>2</v>
      </c>
      <c r="C16" s="4" t="s">
        <v>3</v>
      </c>
      <c r="D16" s="4" t="s">
        <v>7</v>
      </c>
      <c r="E16" s="31" t="s">
        <v>11</v>
      </c>
      <c r="F16" s="31" t="s">
        <v>13</v>
      </c>
      <c r="G16" s="31" t="s">
        <v>14</v>
      </c>
      <c r="H16" s="31" t="s">
        <v>12</v>
      </c>
    </row>
    <row r="17" spans="1:8" s="8" customFormat="1" ht="14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</row>
    <row r="18" spans="1:8" s="11" customFormat="1" ht="16.5" customHeight="1">
      <c r="A18" s="5">
        <v>852</v>
      </c>
      <c r="B18" s="5"/>
      <c r="C18" s="5"/>
      <c r="D18" s="38" t="s">
        <v>9</v>
      </c>
      <c r="E18" s="6">
        <f>E19</f>
        <v>17800</v>
      </c>
      <c r="F18" s="6"/>
      <c r="G18" s="6">
        <f>G19</f>
        <v>1800</v>
      </c>
      <c r="H18" s="6">
        <f>H19</f>
        <v>16000</v>
      </c>
    </row>
    <row r="19" spans="1:8" s="8" customFormat="1" ht="40.5" customHeight="1">
      <c r="A19" s="2"/>
      <c r="B19" s="2">
        <v>85213</v>
      </c>
      <c r="C19" s="2"/>
      <c r="D19" s="27" t="s">
        <v>48</v>
      </c>
      <c r="E19" s="7">
        <f>E20</f>
        <v>17800</v>
      </c>
      <c r="F19" s="7"/>
      <c r="G19" s="7">
        <f>G20</f>
        <v>1800</v>
      </c>
      <c r="H19" s="7">
        <f>H20</f>
        <v>16000</v>
      </c>
    </row>
    <row r="20" spans="1:8" s="8" customFormat="1" ht="16.5" customHeight="1">
      <c r="A20" s="2"/>
      <c r="B20" s="2"/>
      <c r="C20" s="2">
        <v>4130</v>
      </c>
      <c r="D20" s="14" t="s">
        <v>49</v>
      </c>
      <c r="E20" s="7">
        <v>17800</v>
      </c>
      <c r="F20" s="7"/>
      <c r="G20" s="7">
        <v>1800</v>
      </c>
      <c r="H20" s="7">
        <f>E20-G20</f>
        <v>16000</v>
      </c>
    </row>
    <row r="21" spans="1:8" s="10" customFormat="1" ht="18" customHeight="1">
      <c r="A21" s="3"/>
      <c r="B21" s="3"/>
      <c r="C21" s="3"/>
      <c r="D21" s="35" t="s">
        <v>27</v>
      </c>
      <c r="E21" s="7">
        <f>E18</f>
        <v>17800</v>
      </c>
      <c r="F21" s="7"/>
      <c r="G21" s="7">
        <f>G18</f>
        <v>1800</v>
      </c>
      <c r="H21" s="7">
        <f>H18</f>
        <v>16000</v>
      </c>
    </row>
    <row r="22" spans="1:8" s="10" customFormat="1" ht="18" customHeight="1">
      <c r="A22" s="36"/>
      <c r="B22" s="36"/>
      <c r="C22" s="36"/>
      <c r="D22" s="36"/>
      <c r="E22" s="37"/>
      <c r="F22" s="37"/>
      <c r="G22" s="37"/>
      <c r="H22" s="37"/>
    </row>
    <row r="23" spans="6:8" ht="14.25">
      <c r="F23" s="61" t="s">
        <v>19</v>
      </c>
      <c r="G23" s="61"/>
      <c r="H23" s="61"/>
    </row>
    <row r="24" spans="6:8" ht="24.75" customHeight="1">
      <c r="F24" s="61" t="s">
        <v>20</v>
      </c>
      <c r="G24" s="61"/>
      <c r="H24" s="61"/>
    </row>
  </sheetData>
  <mergeCells count="6">
    <mergeCell ref="F23:H23"/>
    <mergeCell ref="F24:H24"/>
    <mergeCell ref="A1:H1"/>
    <mergeCell ref="A2:H2"/>
    <mergeCell ref="A3:H3"/>
    <mergeCell ref="A5:G5"/>
  </mergeCells>
  <printOptions/>
  <pageMargins left="0.59" right="0.46" top="0.66" bottom="0.64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7">
      <selection activeCell="D33" sqref="D33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7.125" style="1" customWidth="1"/>
    <col min="4" max="4" width="49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61" t="s">
        <v>54</v>
      </c>
      <c r="D1" s="61"/>
      <c r="E1" s="61"/>
      <c r="F1" s="61"/>
      <c r="G1" s="8"/>
    </row>
    <row r="2" spans="4:7" ht="14.25">
      <c r="D2" s="66" t="s">
        <v>62</v>
      </c>
      <c r="E2" s="66"/>
      <c r="F2" s="66"/>
      <c r="G2" s="8"/>
    </row>
    <row r="3" spans="1:6" ht="17.25" customHeight="1">
      <c r="A3" s="61" t="s">
        <v>28</v>
      </c>
      <c r="B3" s="61"/>
      <c r="C3" s="61"/>
      <c r="D3" s="61"/>
      <c r="E3" s="61"/>
      <c r="F3" s="61"/>
    </row>
    <row r="4" spans="1:6" ht="27.75" customHeight="1">
      <c r="A4" s="63" t="s">
        <v>39</v>
      </c>
      <c r="B4" s="63"/>
      <c r="C4" s="63"/>
      <c r="D4" s="63"/>
      <c r="E4" s="63"/>
      <c r="F4" s="63"/>
    </row>
    <row r="5" spans="1:2" ht="13.5" customHeight="1">
      <c r="A5" s="64" t="s">
        <v>29</v>
      </c>
      <c r="B5" s="64"/>
    </row>
    <row r="6" spans="1:6" s="10" customFormat="1" ht="25.5" customHeight="1">
      <c r="A6" s="40" t="s">
        <v>1</v>
      </c>
      <c r="B6" s="40" t="s">
        <v>2</v>
      </c>
      <c r="C6" s="41" t="s">
        <v>3</v>
      </c>
      <c r="D6" s="41" t="s">
        <v>4</v>
      </c>
      <c r="E6" s="42" t="s">
        <v>30</v>
      </c>
      <c r="F6" s="42" t="s">
        <v>31</v>
      </c>
    </row>
    <row r="7" spans="1:6" s="45" customFormat="1" ht="18.75" customHeight="1">
      <c r="A7" s="43">
        <v>750</v>
      </c>
      <c r="B7" s="43"/>
      <c r="C7" s="43"/>
      <c r="D7" s="48" t="s">
        <v>33</v>
      </c>
      <c r="E7" s="44">
        <f>E8</f>
        <v>1427</v>
      </c>
      <c r="F7" s="44">
        <f>F8</f>
        <v>1427</v>
      </c>
    </row>
    <row r="8" spans="1:6" ht="17.25" customHeight="1">
      <c r="A8" s="4"/>
      <c r="B8" s="4">
        <v>75023</v>
      </c>
      <c r="C8" s="4"/>
      <c r="D8" s="46" t="s">
        <v>34</v>
      </c>
      <c r="E8" s="47">
        <f>E9</f>
        <v>1427</v>
      </c>
      <c r="F8" s="47">
        <f>F10</f>
        <v>1427</v>
      </c>
    </row>
    <row r="9" spans="1:6" ht="15.75" customHeight="1">
      <c r="A9" s="4"/>
      <c r="B9" s="4"/>
      <c r="C9" s="4">
        <v>4300</v>
      </c>
      <c r="D9" s="46" t="s">
        <v>35</v>
      </c>
      <c r="E9" s="47">
        <v>1427</v>
      </c>
      <c r="F9" s="47"/>
    </row>
    <row r="10" spans="1:6" ht="17.25" customHeight="1">
      <c r="A10" s="4"/>
      <c r="B10" s="4"/>
      <c r="C10" s="4">
        <v>4440</v>
      </c>
      <c r="D10" s="46" t="s">
        <v>63</v>
      </c>
      <c r="E10" s="47"/>
      <c r="F10" s="47">
        <v>1427</v>
      </c>
    </row>
    <row r="11" spans="1:6" s="52" customFormat="1" ht="20.25" customHeight="1">
      <c r="A11" s="49">
        <v>801</v>
      </c>
      <c r="B11" s="49"/>
      <c r="C11" s="49"/>
      <c r="D11" s="50" t="s">
        <v>64</v>
      </c>
      <c r="E11" s="51">
        <f>E12</f>
        <v>713</v>
      </c>
      <c r="F11" s="51">
        <f>F12</f>
        <v>713</v>
      </c>
    </row>
    <row r="12" spans="1:6" ht="17.25" customHeight="1">
      <c r="A12" s="4"/>
      <c r="B12" s="4">
        <v>80113</v>
      </c>
      <c r="C12" s="4"/>
      <c r="D12" s="46" t="s">
        <v>65</v>
      </c>
      <c r="E12" s="47">
        <f>E14</f>
        <v>713</v>
      </c>
      <c r="F12" s="47">
        <f>F13+F15</f>
        <v>713</v>
      </c>
    </row>
    <row r="13" spans="1:6" ht="15.75" customHeight="1">
      <c r="A13" s="4"/>
      <c r="B13" s="4"/>
      <c r="C13" s="4">
        <v>4270</v>
      </c>
      <c r="D13" s="46" t="s">
        <v>32</v>
      </c>
      <c r="E13" s="47"/>
      <c r="F13" s="47">
        <v>600</v>
      </c>
    </row>
    <row r="14" spans="1:6" ht="15.75" customHeight="1">
      <c r="A14" s="4"/>
      <c r="B14" s="4"/>
      <c r="C14" s="4">
        <v>4300</v>
      </c>
      <c r="D14" s="46" t="s">
        <v>35</v>
      </c>
      <c r="E14" s="47">
        <v>713</v>
      </c>
      <c r="F14" s="47"/>
    </row>
    <row r="15" spans="1:6" ht="17.25" customHeight="1">
      <c r="A15" s="4"/>
      <c r="B15" s="4"/>
      <c r="C15" s="4">
        <v>4440</v>
      </c>
      <c r="D15" s="46" t="s">
        <v>63</v>
      </c>
      <c r="E15" s="47"/>
      <c r="F15" s="47">
        <v>113</v>
      </c>
    </row>
    <row r="16" spans="1:6" s="52" customFormat="1" ht="19.5" customHeight="1">
      <c r="A16" s="49">
        <v>851</v>
      </c>
      <c r="B16" s="49"/>
      <c r="C16" s="49"/>
      <c r="D16" s="50" t="s">
        <v>71</v>
      </c>
      <c r="E16" s="51">
        <f>E17</f>
        <v>2500</v>
      </c>
      <c r="F16" s="51">
        <f>F17</f>
        <v>2500</v>
      </c>
    </row>
    <row r="17" spans="1:6" ht="18.75" customHeight="1">
      <c r="A17" s="4"/>
      <c r="B17" s="4">
        <v>85154</v>
      </c>
      <c r="C17" s="4"/>
      <c r="D17" s="46" t="s">
        <v>72</v>
      </c>
      <c r="E17" s="47">
        <f>E19</f>
        <v>2500</v>
      </c>
      <c r="F17" s="47">
        <f>F18+F20</f>
        <v>2500</v>
      </c>
    </row>
    <row r="18" spans="1:6" ht="15.75" customHeight="1">
      <c r="A18" s="4"/>
      <c r="B18" s="4"/>
      <c r="C18" s="4">
        <v>4170</v>
      </c>
      <c r="D18" s="46" t="s">
        <v>36</v>
      </c>
      <c r="E18" s="47"/>
      <c r="F18" s="47">
        <v>2000</v>
      </c>
    </row>
    <row r="19" spans="1:6" ht="15.75" customHeight="1">
      <c r="A19" s="4"/>
      <c r="B19" s="4"/>
      <c r="C19" s="4">
        <v>4300</v>
      </c>
      <c r="D19" s="46" t="s">
        <v>35</v>
      </c>
      <c r="E19" s="47">
        <v>2500</v>
      </c>
      <c r="F19" s="47"/>
    </row>
    <row r="20" spans="1:6" ht="18" customHeight="1">
      <c r="A20" s="4"/>
      <c r="B20" s="4"/>
      <c r="C20" s="4">
        <v>4410</v>
      </c>
      <c r="D20" s="46" t="s">
        <v>73</v>
      </c>
      <c r="E20" s="47"/>
      <c r="F20" s="47">
        <v>500</v>
      </c>
    </row>
    <row r="21" spans="1:6" s="52" customFormat="1" ht="18" customHeight="1">
      <c r="A21" s="49">
        <v>852</v>
      </c>
      <c r="B21" s="49"/>
      <c r="C21" s="49"/>
      <c r="D21" s="50" t="s">
        <v>9</v>
      </c>
      <c r="E21" s="51">
        <f>E22+E25+E28</f>
        <v>376</v>
      </c>
      <c r="F21" s="51">
        <f>F22+F25+F28</f>
        <v>376</v>
      </c>
    </row>
    <row r="22" spans="1:6" ht="40.5" customHeight="1">
      <c r="A22" s="4"/>
      <c r="B22" s="4">
        <v>85212</v>
      </c>
      <c r="C22" s="4"/>
      <c r="D22" s="46" t="s">
        <v>10</v>
      </c>
      <c r="E22" s="47">
        <f>E23</f>
        <v>38</v>
      </c>
      <c r="F22" s="47">
        <f>F24</f>
        <v>38</v>
      </c>
    </row>
    <row r="23" spans="1:6" ht="15.75" customHeight="1">
      <c r="A23" s="4"/>
      <c r="B23" s="4"/>
      <c r="C23" s="4">
        <v>4300</v>
      </c>
      <c r="D23" s="46" t="s">
        <v>35</v>
      </c>
      <c r="E23" s="47">
        <v>38</v>
      </c>
      <c r="F23" s="47"/>
    </row>
    <row r="24" spans="1:6" ht="17.25" customHeight="1">
      <c r="A24" s="4"/>
      <c r="B24" s="4"/>
      <c r="C24" s="4">
        <v>4440</v>
      </c>
      <c r="D24" s="46" t="s">
        <v>63</v>
      </c>
      <c r="E24" s="47"/>
      <c r="F24" s="47">
        <v>38</v>
      </c>
    </row>
    <row r="25" spans="1:6" ht="18" customHeight="1">
      <c r="A25" s="4"/>
      <c r="B25" s="4">
        <v>85219</v>
      </c>
      <c r="C25" s="4"/>
      <c r="D25" s="46" t="s">
        <v>66</v>
      </c>
      <c r="E25" s="47">
        <f>E26</f>
        <v>225</v>
      </c>
      <c r="F25" s="47">
        <f>F27</f>
        <v>225</v>
      </c>
    </row>
    <row r="26" spans="1:6" ht="15.75" customHeight="1">
      <c r="A26" s="4"/>
      <c r="B26" s="4"/>
      <c r="C26" s="4">
        <v>4270</v>
      </c>
      <c r="D26" s="46" t="s">
        <v>32</v>
      </c>
      <c r="E26" s="47">
        <v>225</v>
      </c>
      <c r="F26" s="47"/>
    </row>
    <row r="27" spans="1:6" ht="16.5" customHeight="1">
      <c r="A27" s="4"/>
      <c r="B27" s="4"/>
      <c r="C27" s="4">
        <v>4440</v>
      </c>
      <c r="D27" s="46" t="s">
        <v>63</v>
      </c>
      <c r="E27" s="47"/>
      <c r="F27" s="47">
        <v>225</v>
      </c>
    </row>
    <row r="28" spans="1:6" ht="26.25" customHeight="1">
      <c r="A28" s="4"/>
      <c r="B28" s="4">
        <v>85228</v>
      </c>
      <c r="C28" s="4"/>
      <c r="D28" s="46" t="s">
        <v>67</v>
      </c>
      <c r="E28" s="47">
        <f>E29</f>
        <v>113</v>
      </c>
      <c r="F28" s="47">
        <f>F30</f>
        <v>113</v>
      </c>
    </row>
    <row r="29" spans="1:6" ht="15.75" customHeight="1">
      <c r="A29" s="4"/>
      <c r="B29" s="4"/>
      <c r="C29" s="4">
        <v>4170</v>
      </c>
      <c r="D29" s="46" t="s">
        <v>36</v>
      </c>
      <c r="E29" s="47">
        <v>113</v>
      </c>
      <c r="F29" s="47"/>
    </row>
    <row r="30" spans="1:6" ht="15.75" customHeight="1">
      <c r="A30" s="4"/>
      <c r="B30" s="4"/>
      <c r="C30" s="4">
        <v>4440</v>
      </c>
      <c r="D30" s="46" t="s">
        <v>63</v>
      </c>
      <c r="E30" s="47"/>
      <c r="F30" s="47">
        <v>113</v>
      </c>
    </row>
    <row r="31" spans="1:6" s="52" customFormat="1" ht="18.75" customHeight="1">
      <c r="A31" s="49">
        <v>900</v>
      </c>
      <c r="B31" s="49"/>
      <c r="C31" s="49"/>
      <c r="D31" s="50" t="s">
        <v>40</v>
      </c>
      <c r="E31" s="51">
        <f>E32</f>
        <v>1000</v>
      </c>
      <c r="F31" s="51">
        <f>F32</f>
        <v>1000</v>
      </c>
    </row>
    <row r="32" spans="1:6" ht="15.75" customHeight="1">
      <c r="A32" s="4"/>
      <c r="B32" s="4">
        <v>90015</v>
      </c>
      <c r="C32" s="4"/>
      <c r="D32" s="46" t="s">
        <v>41</v>
      </c>
      <c r="E32" s="47">
        <f>E33</f>
        <v>1000</v>
      </c>
      <c r="F32" s="47">
        <f>F34</f>
        <v>1000</v>
      </c>
    </row>
    <row r="33" spans="1:6" ht="15.75" customHeight="1">
      <c r="A33" s="4"/>
      <c r="B33" s="4"/>
      <c r="C33" s="4">
        <v>4210</v>
      </c>
      <c r="D33" s="46" t="s">
        <v>43</v>
      </c>
      <c r="E33" s="47">
        <v>1000</v>
      </c>
      <c r="F33" s="47"/>
    </row>
    <row r="34" spans="1:6" ht="15.75" customHeight="1">
      <c r="A34" s="4"/>
      <c r="B34" s="4"/>
      <c r="C34" s="4">
        <v>4300</v>
      </c>
      <c r="D34" s="46" t="s">
        <v>35</v>
      </c>
      <c r="E34" s="47"/>
      <c r="F34" s="47">
        <v>1000</v>
      </c>
    </row>
    <row r="35" spans="1:6" s="52" customFormat="1" ht="18.75" customHeight="1">
      <c r="A35" s="49">
        <v>921</v>
      </c>
      <c r="B35" s="49"/>
      <c r="C35" s="49"/>
      <c r="D35" s="50" t="s">
        <v>68</v>
      </c>
      <c r="E35" s="51">
        <f>E36</f>
        <v>113</v>
      </c>
      <c r="F35" s="51">
        <f>F36</f>
        <v>113</v>
      </c>
    </row>
    <row r="36" spans="1:6" ht="15.75" customHeight="1">
      <c r="A36" s="4"/>
      <c r="B36" s="4">
        <v>92116</v>
      </c>
      <c r="C36" s="4"/>
      <c r="D36" s="46" t="s">
        <v>69</v>
      </c>
      <c r="E36" s="47">
        <f>E37</f>
        <v>113</v>
      </c>
      <c r="F36" s="47">
        <f>F38</f>
        <v>113</v>
      </c>
    </row>
    <row r="37" spans="1:6" ht="15.75" customHeight="1">
      <c r="A37" s="4"/>
      <c r="B37" s="4"/>
      <c r="C37" s="4">
        <v>4040</v>
      </c>
      <c r="D37" s="46" t="s">
        <v>70</v>
      </c>
      <c r="E37" s="47">
        <v>113</v>
      </c>
      <c r="F37" s="47"/>
    </row>
    <row r="38" spans="1:6" ht="15.75" customHeight="1">
      <c r="A38" s="4"/>
      <c r="B38" s="4"/>
      <c r="C38" s="4">
        <v>4440</v>
      </c>
      <c r="D38" s="46" t="s">
        <v>63</v>
      </c>
      <c r="E38" s="47"/>
      <c r="F38" s="47">
        <v>113</v>
      </c>
    </row>
    <row r="39" spans="1:6" ht="18" customHeight="1">
      <c r="A39" s="53"/>
      <c r="B39" s="53"/>
      <c r="C39" s="54"/>
      <c r="D39" s="3" t="s">
        <v>37</v>
      </c>
      <c r="E39" s="55">
        <f>E7+E11+E16+E21+E31+E35</f>
        <v>6129</v>
      </c>
      <c r="F39" s="55">
        <f>F7+F11+F16+F21+F31+F35</f>
        <v>6129</v>
      </c>
    </row>
    <row r="40" spans="2:3" ht="15" customHeight="1">
      <c r="B40" s="56" t="s">
        <v>38</v>
      </c>
      <c r="C40" s="56"/>
    </row>
    <row r="41" spans="1:6" ht="147" customHeight="1">
      <c r="A41" s="65" t="s">
        <v>77</v>
      </c>
      <c r="B41" s="65"/>
      <c r="C41" s="65"/>
      <c r="D41" s="65"/>
      <c r="E41" s="65"/>
      <c r="F41" s="65"/>
    </row>
    <row r="42" spans="4:6" ht="14.25" customHeight="1">
      <c r="D42" s="61" t="s">
        <v>42</v>
      </c>
      <c r="E42" s="61"/>
      <c r="F42" s="61"/>
    </row>
    <row r="44" spans="4:6" ht="14.25">
      <c r="D44" s="57"/>
      <c r="E44" s="61" t="s">
        <v>20</v>
      </c>
      <c r="F44" s="61"/>
    </row>
  </sheetData>
  <mergeCells count="8">
    <mergeCell ref="C1:F1"/>
    <mergeCell ref="D2:F2"/>
    <mergeCell ref="A3:F3"/>
    <mergeCell ref="E44:F44"/>
    <mergeCell ref="A4:F4"/>
    <mergeCell ref="A5:B5"/>
    <mergeCell ref="A41:F41"/>
    <mergeCell ref="D42:F42"/>
  </mergeCells>
  <printOptions/>
  <pageMargins left="0.47" right="0.31" top="0.62" bottom="0.53" header="0.5" footer="0.4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J17" sqref="J17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7.125" style="1" customWidth="1"/>
    <col min="4" max="4" width="46.75390625" style="1" customWidth="1"/>
    <col min="5" max="5" width="12.625" style="1" customWidth="1"/>
    <col min="6" max="6" width="11.75390625" style="1" customWidth="1"/>
    <col min="7" max="7" width="5.625" style="1" customWidth="1"/>
    <col min="8" max="16384" width="9.125" style="1" customWidth="1"/>
  </cols>
  <sheetData>
    <row r="1" spans="4:6" ht="14.25">
      <c r="D1" s="62" t="s">
        <v>55</v>
      </c>
      <c r="E1" s="62"/>
      <c r="F1" s="62"/>
    </row>
    <row r="2" spans="4:6" ht="14.25">
      <c r="D2" s="61" t="s">
        <v>74</v>
      </c>
      <c r="E2" s="61"/>
      <c r="F2" s="61"/>
    </row>
    <row r="3" spans="4:6" ht="14.25">
      <c r="D3" s="61" t="s">
        <v>75</v>
      </c>
      <c r="E3" s="61"/>
      <c r="F3" s="61"/>
    </row>
    <row r="5" spans="2:6" ht="14.25">
      <c r="B5" s="61" t="s">
        <v>56</v>
      </c>
      <c r="C5" s="61"/>
      <c r="D5" s="61"/>
      <c r="E5" s="61"/>
      <c r="F5" s="61"/>
    </row>
    <row r="6" spans="2:6" ht="21" customHeight="1">
      <c r="B6" s="61" t="s">
        <v>57</v>
      </c>
      <c r="C6" s="61"/>
      <c r="D6" s="61"/>
      <c r="E6" s="61"/>
      <c r="F6" s="61"/>
    </row>
    <row r="8" ht="14.25">
      <c r="A8" s="1" t="s">
        <v>6</v>
      </c>
    </row>
    <row r="9" spans="1:6" s="8" customFormat="1" ht="19.5" customHeight="1">
      <c r="A9" s="2" t="s">
        <v>1</v>
      </c>
      <c r="B9" s="2" t="s">
        <v>2</v>
      </c>
      <c r="C9" s="2" t="s">
        <v>3</v>
      </c>
      <c r="D9" s="2" t="s">
        <v>58</v>
      </c>
      <c r="E9" s="2" t="s">
        <v>14</v>
      </c>
      <c r="F9" s="2" t="s">
        <v>13</v>
      </c>
    </row>
    <row r="10" spans="1:6" s="52" customFormat="1" ht="23.25" customHeight="1">
      <c r="A10" s="67">
        <v>900</v>
      </c>
      <c r="B10" s="67"/>
      <c r="C10" s="67"/>
      <c r="D10" s="67" t="s">
        <v>40</v>
      </c>
      <c r="E10" s="51">
        <f>E11</f>
        <v>3000</v>
      </c>
      <c r="F10" s="51">
        <f>F11</f>
        <v>3000</v>
      </c>
    </row>
    <row r="11" spans="1:6" ht="27.75" customHeight="1">
      <c r="A11" s="53"/>
      <c r="B11" s="2">
        <v>90011</v>
      </c>
      <c r="C11" s="2"/>
      <c r="D11" s="46" t="s">
        <v>59</v>
      </c>
      <c r="E11" s="47">
        <f>E13</f>
        <v>3000</v>
      </c>
      <c r="F11" s="47">
        <f>F12</f>
        <v>3000</v>
      </c>
    </row>
    <row r="12" spans="1:6" ht="19.5" customHeight="1">
      <c r="A12" s="53"/>
      <c r="B12" s="2"/>
      <c r="C12" s="2">
        <v>4170</v>
      </c>
      <c r="D12" s="53" t="s">
        <v>36</v>
      </c>
      <c r="E12" s="47"/>
      <c r="F12" s="47">
        <v>3000</v>
      </c>
    </row>
    <row r="13" spans="1:6" ht="18.75" customHeight="1">
      <c r="A13" s="53"/>
      <c r="B13" s="2"/>
      <c r="C13" s="2">
        <v>4300</v>
      </c>
      <c r="D13" s="53" t="s">
        <v>35</v>
      </c>
      <c r="E13" s="47">
        <v>3000</v>
      </c>
      <c r="F13" s="47"/>
    </row>
    <row r="14" spans="1:6" ht="18.75" customHeight="1">
      <c r="A14" s="53"/>
      <c r="B14" s="53"/>
      <c r="C14" s="53"/>
      <c r="D14" s="2" t="s">
        <v>60</v>
      </c>
      <c r="E14" s="47">
        <f>E10</f>
        <v>3000</v>
      </c>
      <c r="F14" s="47">
        <f>F10</f>
        <v>3000</v>
      </c>
    </row>
    <row r="16" ht="14.25">
      <c r="B16" s="1" t="s">
        <v>61</v>
      </c>
    </row>
    <row r="17" spans="1:6" ht="33" customHeight="1">
      <c r="A17" s="68" t="s">
        <v>76</v>
      </c>
      <c r="B17" s="68"/>
      <c r="C17" s="68"/>
      <c r="D17" s="68"/>
      <c r="E17" s="68"/>
      <c r="F17" s="68"/>
    </row>
    <row r="20" spans="5:6" ht="14.25">
      <c r="E20" s="61" t="s">
        <v>19</v>
      </c>
      <c r="F20" s="61"/>
    </row>
    <row r="21" spans="5:6" ht="29.25" customHeight="1">
      <c r="E21" s="61" t="s">
        <v>20</v>
      </c>
      <c r="F21" s="61"/>
    </row>
  </sheetData>
  <mergeCells count="8">
    <mergeCell ref="B6:F6"/>
    <mergeCell ref="A17:F17"/>
    <mergeCell ref="E20:F20"/>
    <mergeCell ref="E21:F21"/>
    <mergeCell ref="D1:F1"/>
    <mergeCell ref="D2:F2"/>
    <mergeCell ref="D3:F3"/>
    <mergeCell ref="B5:F5"/>
  </mergeCells>
  <printOptions/>
  <pageMargins left="0.47" right="0.31" top="0.62" bottom="0.53" header="0.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2005-04-27T10:07:15Z</cp:lastPrinted>
  <dcterms:created xsi:type="dcterms:W3CDTF">2001-03-22T14:50:42Z</dcterms:created>
  <dcterms:modified xsi:type="dcterms:W3CDTF">2005-04-27T10:08:59Z</dcterms:modified>
  <cp:category/>
  <cp:version/>
  <cp:contentType/>
  <cp:contentStatus/>
</cp:coreProperties>
</file>