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ał 4 do zarz 10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<sst xmlns="http://schemas.openxmlformats.org/spreadsheetml/2006/main" count="40" uniqueCount="38">
  <si>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Zestawienie zmian w planie wydatków inwestycyjnych  na   rok 2004</t>
  </si>
  <si>
    <t>Lp</t>
  </si>
  <si>
    <t>Dział</t>
  </si>
  <si>
    <t>Rozdział</t>
  </si>
  <si>
    <t>§</t>
  </si>
  <si>
    <t>Nazwa zadania inwestycyjnego</t>
  </si>
  <si>
    <t>Plan przed zmianą</t>
  </si>
  <si>
    <t xml:space="preserve">Zwiększe-nie </t>
  </si>
  <si>
    <t>Zmniejsze-nie</t>
  </si>
  <si>
    <t>Plan po zmianie</t>
  </si>
  <si>
    <t>010</t>
  </si>
  <si>
    <t>01010</t>
  </si>
  <si>
    <t>Rozbudowa SUW oraz wykonanie drugiego odwiertu w Bieganowie- rozliczenie inwestycji</t>
  </si>
  <si>
    <t>Razem dział 010- Rolnictwo  i łowiectwo</t>
  </si>
  <si>
    <t>Zakup  dwóch pomp do stacji uzdatniania wody</t>
  </si>
  <si>
    <t>Budowa nawierzchni asfaltowej drogi w Henryszewie</t>
  </si>
  <si>
    <t>Zakup środka trwałego (budynku) w Międzyborowie</t>
  </si>
  <si>
    <t>Zakup dwóch zestawów komputerowych dla Urzędu Gminy</t>
  </si>
  <si>
    <t>Wykonanie termoizolacji oraz wymiana okien w obiektach oświatowych (w Szkole Podstawowej w Jaktorowie, Gimnazjum w Jaktorowie i  Szkole Podstawowej w Międzyborowie)</t>
  </si>
  <si>
    <t>w tym: rozliczenie inwestycji "Budowa hali sportowej"</t>
  </si>
  <si>
    <t>Budowa Gimnazjum w Międzyborowie - rozliczenie inwestycji</t>
  </si>
  <si>
    <t>Wyposażenie Gimnazjum w Międzyborowie</t>
  </si>
  <si>
    <t>Razem dział 801- Oświata i wychowanie</t>
  </si>
  <si>
    <t>Budowa sieci kanalizacyjnej  w gminie - strona południowana odcinku od ul. Jagiełły w Chylicach do granicy m.Żyrardowa</t>
  </si>
  <si>
    <t xml:space="preserve">Budowa  nowych punktów świetlnych na ul. Kościuszki w Budach Starych </t>
  </si>
  <si>
    <t>90015</t>
  </si>
  <si>
    <t>6050</t>
  </si>
  <si>
    <t>Budowa punktów świetlnych na ul. Chełmońskiego w Budach Grzybek</t>
  </si>
  <si>
    <t>Budowa punktów świetlnych na ul. Cichej w Jaktorowie (dokończenie)</t>
  </si>
  <si>
    <t>Razem dział 900 - Gospodarka komunalna</t>
  </si>
  <si>
    <t>Budowa  boiska sportowego w Międzyborowie - kontynuacja</t>
  </si>
  <si>
    <t>Razem dział 926- Kultura fizyczna i sport</t>
  </si>
  <si>
    <t>Ogółem</t>
  </si>
  <si>
    <t>Zał.Nr 4 do  zarządzenia Nr 10 /2004</t>
  </si>
  <si>
    <t>Wójta Gminy Jaktorów</t>
  </si>
  <si>
    <t>z dnia 26 marca 2004r</t>
  </si>
  <si>
    <t>Wójt Gminy</t>
  </si>
  <si>
    <t>Maciej Śliwerski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</si>
</sst>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3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top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29"/>
  <sheetViews>
    <sheetView tabSelected="1" workbookViewId="0" topLeftCell="A1">
      <selection activeCell="BG12" sqref="BG12:IN26"/>
    </sheetView>
  </sheetViews>
  <sheetFormatPr defaultColWidth="9.00390625" defaultRowHeight="12.75"/>
  <cols>
    <col min="1" max="1" width="5.375" style="0" customWidth="1"/>
    <col min="2" max="2" width="5.75390625" style="0" customWidth="1"/>
    <col min="4" max="4" width="6.00390625" style="0" customWidth="1"/>
    <col min="5" max="5" width="58.75390625" style="0" customWidth="1"/>
    <col min="6" max="6" width="13.75390625" style="0" customWidth="1"/>
    <col min="7" max="7" width="11.375" style="0" customWidth="1"/>
    <col min="8" max="8" width="12.25390625" style="0" customWidth="1"/>
    <col min="9" max="9" width="12.875" style="0" customWidth="1"/>
  </cols>
  <sheetData>
    <row r="1" spans="7:9" ht="13.5" customHeight="1">
      <c r="G1" s="35" t="s">
        <v>33</v>
      </c>
      <c r="H1" s="35"/>
      <c r="I1" s="35"/>
    </row>
    <row r="2" spans="7:9" ht="12.75">
      <c r="G2" s="35" t="s">
        <v>34</v>
      </c>
      <c r="H2" s="35"/>
      <c r="I2" s="35"/>
    </row>
    <row r="3" spans="7:9" ht="15" customHeight="1">
      <c r="G3" s="35" t="s">
        <v>35</v>
      </c>
      <c r="H3" s="35"/>
      <c r="I3" s="35"/>
    </row>
    <row r="4" spans="3:8" ht="16.5" customHeight="1">
      <c r="C4" s="36" t="s">
        <v>0</v>
      </c>
      <c r="D4" s="36"/>
      <c r="E4" s="36"/>
      <c r="F4" s="36"/>
      <c r="G4" s="36"/>
      <c r="H4" s="36"/>
    </row>
    <row r="5" spans="3:8" ht="16.5" customHeight="1">
      <c r="C5" s="1"/>
      <c r="D5" s="1"/>
      <c r="E5" s="1"/>
      <c r="F5" s="1"/>
      <c r="G5" s="1"/>
      <c r="H5" s="1"/>
    </row>
    <row r="6" spans="1:12" s="10" customFormat="1" ht="27" customHeight="1">
      <c r="A6" s="2" t="s">
        <v>1</v>
      </c>
      <c r="B6" s="2" t="s">
        <v>2</v>
      </c>
      <c r="C6" s="3" t="s">
        <v>3</v>
      </c>
      <c r="D6" s="3" t="s">
        <v>4</v>
      </c>
      <c r="E6" s="4" t="s">
        <v>5</v>
      </c>
      <c r="F6" s="5" t="s">
        <v>6</v>
      </c>
      <c r="G6" s="6" t="s">
        <v>7</v>
      </c>
      <c r="H6" s="6" t="s">
        <v>8</v>
      </c>
      <c r="I6" s="6" t="s">
        <v>9</v>
      </c>
      <c r="J6" s="7"/>
      <c r="K6" s="8"/>
      <c r="L6" s="9"/>
    </row>
    <row r="7" spans="1:12" s="10" customFormat="1" ht="14.2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8"/>
      <c r="K7" s="8"/>
      <c r="L7" s="9"/>
    </row>
    <row r="8" spans="1:12" s="10" customFormat="1" ht="25.5" customHeight="1">
      <c r="A8" s="12">
        <v>1</v>
      </c>
      <c r="B8" s="12" t="s">
        <v>10</v>
      </c>
      <c r="C8" s="12" t="s">
        <v>11</v>
      </c>
      <c r="D8" s="12">
        <v>6050</v>
      </c>
      <c r="E8" s="13" t="s">
        <v>12</v>
      </c>
      <c r="F8" s="14">
        <v>13000</v>
      </c>
      <c r="G8" s="14"/>
      <c r="H8" s="14"/>
      <c r="I8" s="14">
        <f>F8+G8</f>
        <v>13000</v>
      </c>
      <c r="J8" s="8"/>
      <c r="K8" s="8"/>
      <c r="L8" s="9"/>
    </row>
    <row r="9" spans="1:12" s="10" customFormat="1" ht="16.5" customHeight="1">
      <c r="A9" s="11"/>
      <c r="B9" s="11"/>
      <c r="C9" s="11"/>
      <c r="E9" s="15" t="s">
        <v>13</v>
      </c>
      <c r="F9" s="16">
        <f>F8</f>
        <v>13000</v>
      </c>
      <c r="G9" s="14"/>
      <c r="H9" s="16">
        <f>SUM(H8:H8)</f>
        <v>0</v>
      </c>
      <c r="I9" s="16">
        <f>I8</f>
        <v>13000</v>
      </c>
      <c r="J9" s="8"/>
      <c r="K9" s="8"/>
      <c r="L9" s="9"/>
    </row>
    <row r="10" spans="1:12" s="10" customFormat="1" ht="18.75" customHeight="1">
      <c r="A10" s="11">
        <v>2</v>
      </c>
      <c r="B10" s="11">
        <v>400</v>
      </c>
      <c r="C10" s="11">
        <v>40002</v>
      </c>
      <c r="D10" s="11">
        <v>6060</v>
      </c>
      <c r="E10" s="17" t="s">
        <v>14</v>
      </c>
      <c r="F10" s="18">
        <v>15000</v>
      </c>
      <c r="G10" s="14"/>
      <c r="H10" s="19"/>
      <c r="I10" s="18">
        <f>F10</f>
        <v>15000</v>
      </c>
      <c r="J10" s="8"/>
      <c r="K10" s="8"/>
      <c r="L10" s="9"/>
    </row>
    <row r="11" spans="1:248" s="10" customFormat="1" ht="18.75" customHeight="1">
      <c r="A11" s="11">
        <v>3</v>
      </c>
      <c r="B11" s="11">
        <v>600</v>
      </c>
      <c r="C11" s="11">
        <v>60016</v>
      </c>
      <c r="D11" s="11">
        <v>6050</v>
      </c>
      <c r="E11" s="17" t="s">
        <v>15</v>
      </c>
      <c r="F11" s="18">
        <v>80000</v>
      </c>
      <c r="G11" s="14"/>
      <c r="H11" s="19"/>
      <c r="I11" s="18">
        <f>F11</f>
        <v>80000</v>
      </c>
      <c r="J11" s="8"/>
      <c r="K11" s="8"/>
      <c r="L11" s="37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</row>
    <row r="12" spans="1:248" s="10" customFormat="1" ht="18.75" customHeight="1">
      <c r="A12" s="11">
        <v>4</v>
      </c>
      <c r="B12" s="11">
        <v>700</v>
      </c>
      <c r="C12" s="11">
        <v>70005</v>
      </c>
      <c r="D12" s="11">
        <v>6060</v>
      </c>
      <c r="E12" s="17" t="s">
        <v>16</v>
      </c>
      <c r="F12" s="18">
        <v>20000</v>
      </c>
      <c r="G12" s="14"/>
      <c r="H12" s="19"/>
      <c r="I12" s="18">
        <f>F12+G12</f>
        <v>20000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</row>
    <row r="13" spans="1:248" s="10" customFormat="1" ht="18.75" customHeight="1">
      <c r="A13" s="11">
        <v>5</v>
      </c>
      <c r="B13" s="11">
        <v>750</v>
      </c>
      <c r="C13" s="11">
        <v>75023</v>
      </c>
      <c r="D13" s="11">
        <v>6060</v>
      </c>
      <c r="E13" s="20" t="s">
        <v>17</v>
      </c>
      <c r="F13" s="14">
        <v>10000</v>
      </c>
      <c r="G13" s="14"/>
      <c r="H13" s="14"/>
      <c r="I13" s="14">
        <f>F13+G13</f>
        <v>10000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</row>
    <row r="14" spans="1:248" s="10" customFormat="1" ht="36.75" customHeight="1">
      <c r="A14" s="12">
        <v>6</v>
      </c>
      <c r="B14" s="12">
        <v>801</v>
      </c>
      <c r="C14" s="12">
        <v>80101</v>
      </c>
      <c r="D14" s="12">
        <v>6050</v>
      </c>
      <c r="E14" s="21" t="s">
        <v>18</v>
      </c>
      <c r="F14" s="14">
        <v>512000</v>
      </c>
      <c r="G14" s="14"/>
      <c r="H14" s="14"/>
      <c r="I14" s="14">
        <f>F14+G14</f>
        <v>512000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</row>
    <row r="15" spans="1:248" s="10" customFormat="1" ht="15.75" customHeight="1">
      <c r="A15" s="12"/>
      <c r="B15" s="12"/>
      <c r="C15" s="12"/>
      <c r="D15" s="12"/>
      <c r="E15" s="21" t="s">
        <v>19</v>
      </c>
      <c r="F15" s="14"/>
      <c r="G15" s="14"/>
      <c r="H15" s="14"/>
      <c r="I15" s="14">
        <f>G15</f>
        <v>0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</row>
    <row r="16" spans="1:248" s="10" customFormat="1" ht="18.75" customHeight="1">
      <c r="A16" s="11">
        <v>7</v>
      </c>
      <c r="B16" s="12"/>
      <c r="C16" s="12">
        <v>80110</v>
      </c>
      <c r="D16" s="12">
        <v>6050</v>
      </c>
      <c r="E16" s="20" t="s">
        <v>20</v>
      </c>
      <c r="F16" s="14">
        <v>326167</v>
      </c>
      <c r="G16" s="14">
        <v>4270</v>
      </c>
      <c r="H16" s="14"/>
      <c r="I16" s="14">
        <f>F16+G16</f>
        <v>330437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</row>
    <row r="17" spans="1:248" s="10" customFormat="1" ht="17.25" customHeight="1">
      <c r="A17" s="11">
        <v>8</v>
      </c>
      <c r="B17" s="12"/>
      <c r="C17" s="12">
        <v>80110</v>
      </c>
      <c r="D17" s="12">
        <v>6060</v>
      </c>
      <c r="E17" s="20" t="s">
        <v>21</v>
      </c>
      <c r="F17" s="14">
        <v>242100</v>
      </c>
      <c r="G17" s="14"/>
      <c r="H17" s="14"/>
      <c r="I17" s="14">
        <f>F17</f>
        <v>242100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</row>
    <row r="18" spans="1:248" s="10" customFormat="1" ht="18.75" customHeight="1">
      <c r="A18" s="11"/>
      <c r="B18" s="11"/>
      <c r="C18" s="11"/>
      <c r="E18" s="15" t="s">
        <v>22</v>
      </c>
      <c r="F18" s="16">
        <f>SUM(F14:F17)</f>
        <v>1080267</v>
      </c>
      <c r="G18" s="16">
        <f>G16</f>
        <v>4270</v>
      </c>
      <c r="H18" s="16">
        <f>H16</f>
        <v>0</v>
      </c>
      <c r="I18" s="16">
        <f>I14+I16+I17</f>
        <v>1084537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</row>
    <row r="19" spans="1:248" s="10" customFormat="1" ht="26.25" customHeight="1">
      <c r="A19" s="12">
        <v>9</v>
      </c>
      <c r="B19" s="12">
        <v>900</v>
      </c>
      <c r="C19" s="12">
        <v>90001</v>
      </c>
      <c r="D19" s="12">
        <v>6050</v>
      </c>
      <c r="E19" s="13" t="s">
        <v>23</v>
      </c>
      <c r="F19" s="14">
        <v>500000</v>
      </c>
      <c r="G19" s="14"/>
      <c r="H19" s="14"/>
      <c r="I19" s="14">
        <f>F19</f>
        <v>500000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</row>
    <row r="20" spans="1:248" s="10" customFormat="1" ht="24.75" customHeight="1">
      <c r="A20" s="22">
        <v>10</v>
      </c>
      <c r="B20" s="23"/>
      <c r="C20" s="23">
        <v>90015</v>
      </c>
      <c r="D20" s="23">
        <v>6050</v>
      </c>
      <c r="E20" s="20" t="s">
        <v>24</v>
      </c>
      <c r="F20" s="14">
        <v>46830</v>
      </c>
      <c r="G20" s="14"/>
      <c r="H20" s="14"/>
      <c r="I20" s="14">
        <f>F20</f>
        <v>46830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</row>
    <row r="21" spans="1:248" s="27" customFormat="1" ht="18.75" customHeight="1">
      <c r="A21" s="24">
        <v>11</v>
      </c>
      <c r="B21" s="25"/>
      <c r="C21" s="25" t="s">
        <v>25</v>
      </c>
      <c r="D21" s="25" t="s">
        <v>26</v>
      </c>
      <c r="E21" s="17" t="s">
        <v>27</v>
      </c>
      <c r="F21" s="18">
        <v>6170</v>
      </c>
      <c r="G21" s="18"/>
      <c r="H21" s="18"/>
      <c r="I21" s="18">
        <f>F21</f>
        <v>6170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</row>
    <row r="22" spans="1:248" s="27" customFormat="1" ht="20.25" customHeight="1">
      <c r="A22" s="12">
        <v>12</v>
      </c>
      <c r="B22" s="25"/>
      <c r="C22" s="25" t="s">
        <v>25</v>
      </c>
      <c r="D22" s="25" t="s">
        <v>26</v>
      </c>
      <c r="E22" s="17" t="s">
        <v>28</v>
      </c>
      <c r="F22" s="18">
        <v>15000</v>
      </c>
      <c r="G22" s="18"/>
      <c r="H22" s="18"/>
      <c r="I22" s="18">
        <f>F22</f>
        <v>15000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</row>
    <row r="23" spans="1:248" s="19" customFormat="1" ht="18.75" customHeight="1">
      <c r="A23" s="28"/>
      <c r="B23" s="29"/>
      <c r="C23" s="29"/>
      <c r="D23" s="29"/>
      <c r="E23" s="15" t="s">
        <v>29</v>
      </c>
      <c r="F23" s="16">
        <f>F19+F20+F21+F22</f>
        <v>568000</v>
      </c>
      <c r="G23" s="16">
        <f>G19</f>
        <v>0</v>
      </c>
      <c r="H23" s="16"/>
      <c r="I23" s="16">
        <f>I19+I20+I21+I22</f>
        <v>568000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</row>
    <row r="24" spans="1:248" s="10" customFormat="1" ht="19.5" customHeight="1">
      <c r="A24" s="11">
        <v>13</v>
      </c>
      <c r="B24" s="11">
        <v>926</v>
      </c>
      <c r="C24" s="11">
        <v>92605</v>
      </c>
      <c r="D24" s="11">
        <v>6050</v>
      </c>
      <c r="E24" s="20" t="s">
        <v>30</v>
      </c>
      <c r="F24" s="14">
        <v>25000</v>
      </c>
      <c r="G24" s="14"/>
      <c r="H24" s="14"/>
      <c r="I24" s="14">
        <f>F24</f>
        <v>25000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</row>
    <row r="25" spans="1:248" s="19" customFormat="1" ht="19.5" customHeight="1">
      <c r="A25" s="31"/>
      <c r="B25" s="31"/>
      <c r="C25" s="31"/>
      <c r="D25" s="31"/>
      <c r="E25" s="15" t="s">
        <v>31</v>
      </c>
      <c r="F25" s="16">
        <f>SUM(F24:F24)</f>
        <v>25000</v>
      </c>
      <c r="G25" s="16"/>
      <c r="H25" s="16"/>
      <c r="I25" s="16">
        <f>SUM(I24:I24)</f>
        <v>25000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</row>
    <row r="26" spans="5:248" s="32" customFormat="1" ht="20.25" customHeight="1">
      <c r="E26" s="32" t="s">
        <v>32</v>
      </c>
      <c r="F26" s="33">
        <f>F9+F10+F11+F12+F13+F18+F23+F25</f>
        <v>1811267</v>
      </c>
      <c r="G26" s="33">
        <f>G9+G10+G11+G12+G13+G18+G23+G24</f>
        <v>4270</v>
      </c>
      <c r="H26" s="33">
        <f>H9+H18</f>
        <v>0</v>
      </c>
      <c r="I26" s="33">
        <f>I9+I10+I11+I12+I13+I18+I23+I25</f>
        <v>1815537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</row>
    <row r="27" spans="7:9" ht="12.75">
      <c r="G27" s="35" t="s">
        <v>36</v>
      </c>
      <c r="H27" s="35"/>
      <c r="I27" s="35"/>
    </row>
    <row r="29" spans="7:9" ht="12.75">
      <c r="G29" s="35" t="s">
        <v>37</v>
      </c>
      <c r="H29" s="35"/>
      <c r="I29" s="35"/>
    </row>
  </sheetData>
  <mergeCells count="6">
    <mergeCell ref="G27:I27"/>
    <mergeCell ref="G29:I29"/>
    <mergeCell ref="G1:I1"/>
    <mergeCell ref="G2:I2"/>
    <mergeCell ref="G3:I3"/>
    <mergeCell ref="C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dcterms:created xsi:type="dcterms:W3CDTF">2004-03-17T12:07:25Z</dcterms:created>
  <dcterms:modified xsi:type="dcterms:W3CDTF">2004-03-26T10:35:19Z</dcterms:modified>
  <cp:category/>
  <cp:version/>
  <cp:contentType/>
  <cp:contentStatus/>
</cp:coreProperties>
</file>