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Zał 1 do zarz 10" sheetId="1" r:id="rId1"/>
    <sheet name="zał 2 do zarz 10" sheetId="2" r:id="rId2"/>
  </sheets>
  <definedNames/>
  <calcPr fullCalcOnLoad="1"/>
</workbook>
</file>

<file path=xl/sharedStrings.xml><?xml version="1.0" encoding="utf-8"?>
<sst xmlns="http://schemas.openxmlformats.org/spreadsheetml/2006/main" count="51" uniqueCount="36">
  <si>
    <t xml:space="preserve">      Zestawienie zmian w planie wydatków na zadania zlecone na rok 2004 w związku </t>
  </si>
  <si>
    <t xml:space="preserve">              z  przeniesieniem wydatków między paragrafami w obrębie rozdziału klasyfikacji budzetowej.</t>
  </si>
  <si>
    <t>Dział</t>
  </si>
  <si>
    <t>Rozdział</t>
  </si>
  <si>
    <t>§</t>
  </si>
  <si>
    <t>Nazwa</t>
  </si>
  <si>
    <t>Zmniejszenie</t>
  </si>
  <si>
    <t>Zwiększenie</t>
  </si>
  <si>
    <t>Urzędy naczelnych organów władzy państwowej, kontroli i ochrony prawa oraz sądownictwa</t>
  </si>
  <si>
    <t>Wybory do rad gmin, rad powiatów i sejmików województw oraz referenda gminne</t>
  </si>
  <si>
    <t>Różne wydatki na rzecz osób fizycznych</t>
  </si>
  <si>
    <t>Zakup materiałów i wyposażenia</t>
  </si>
  <si>
    <t>Zakup usług pozostałych</t>
  </si>
  <si>
    <t>Podróże służbowe krajowe</t>
  </si>
  <si>
    <t>Pomoc społeczna</t>
  </si>
  <si>
    <t>Usługi opiekuńcze i specjalistyczne usługi opiekuńcze</t>
  </si>
  <si>
    <t>Dodatkowe wynagrodzenie roczne</t>
  </si>
  <si>
    <t>Skladki na ubezpieczenia społeczne</t>
  </si>
  <si>
    <t xml:space="preserve">Razem </t>
  </si>
  <si>
    <t xml:space="preserve">                                                                                                         Wójt Gminy</t>
  </si>
  <si>
    <t xml:space="preserve">                                                                                                            Maciej Śliwerski</t>
  </si>
  <si>
    <t xml:space="preserve">                                                                                                                                                                                               Zał. Nr  2  do zarządzenia </t>
  </si>
  <si>
    <t>Zestawienie zmian w planie  dochodów  i wydatków na zadania zlecone z zakresu administracji rządowej na rok 2004.</t>
  </si>
  <si>
    <t>Plan przed zmianą</t>
  </si>
  <si>
    <t>Plan po zmianie</t>
  </si>
  <si>
    <t>Wydatki</t>
  </si>
  <si>
    <t>Razem  plan wydatków</t>
  </si>
  <si>
    <t>Wójt Gminy</t>
  </si>
  <si>
    <t>Maciej Śliwerski</t>
  </si>
  <si>
    <t>Składki na ubezpieczenia społeczne</t>
  </si>
  <si>
    <t xml:space="preserve">                                                                     Zał.Nr 1 do  zarządzenia Nr 10/2004</t>
  </si>
  <si>
    <t xml:space="preserve">                                                                                                             Wójta  Gminy Jaktorów z dnia</t>
  </si>
  <si>
    <t xml:space="preserve">                                                                                                              26  marca  2004 roku.</t>
  </si>
  <si>
    <r>
      <t xml:space="preserve">Uzasadnienie:
</t>
    </r>
    <r>
      <rPr>
        <sz val="11"/>
        <rFont val="Arial CE"/>
        <family val="2"/>
      </rPr>
      <t xml:space="preserve"> Zmiany powyższe wprowadzono: 
1) w dziale 751 -  w związku z rozliczeniem kosztów przeprowadzonych wyborów uzupełniajacych zgodnie z pismem Nr. DWW-3101/31/04 Krajowego Biura Wyborczego w Warszawie, 
2)  w dziale 852 - niewydatkowaną  na wypłatę dodatkowego wynagrodzenia rocznego kwotę 51,-zł  przenosi się na pokrycie braków w zakresie rozliczeń składki na ubezpieczenia społeczne.</t>
    </r>
  </si>
  <si>
    <t>Nr 10/2004 Wójta Gminy Jaktorów</t>
  </si>
  <si>
    <t xml:space="preserve">                                                                                                                                                                                   z dnia 26 marca 2004r.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</si>
</sst>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1"/>
      <name val="Arial CE"/>
      <family val="2"/>
    </font>
    <font>
      <i/>
      <sz val="11"/>
      <name val="Arial CE"/>
      <family val="2"/>
    </font>
    <font>
      <b/>
      <sz val="11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4" fontId="1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top" wrapText="1"/>
    </xf>
    <xf numFmtId="4" fontId="2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2" fillId="0" borderId="3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4" fontId="2" fillId="0" borderId="3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1">
      <selection activeCell="I14" sqref="I14"/>
    </sheetView>
  </sheetViews>
  <sheetFormatPr defaultColWidth="9.00390625" defaultRowHeight="12.75"/>
  <cols>
    <col min="1" max="1" width="5.75390625" style="1" customWidth="1"/>
    <col min="2" max="2" width="9.125" style="1" customWidth="1"/>
    <col min="3" max="3" width="6.00390625" style="1" customWidth="1"/>
    <col min="4" max="4" width="47.875" style="1" customWidth="1"/>
    <col min="5" max="5" width="12.875" style="1" customWidth="1"/>
    <col min="6" max="6" width="12.625" style="1" customWidth="1"/>
    <col min="7" max="16384" width="9.125" style="1" customWidth="1"/>
  </cols>
  <sheetData>
    <row r="1" spans="1:6" ht="14.25">
      <c r="A1" s="34" t="s">
        <v>30</v>
      </c>
      <c r="B1" s="34"/>
      <c r="C1" s="34"/>
      <c r="D1" s="34"/>
      <c r="E1" s="34"/>
      <c r="F1" s="34"/>
    </row>
    <row r="2" spans="1:6" ht="14.25">
      <c r="A2" s="30" t="s">
        <v>31</v>
      </c>
      <c r="B2" s="30"/>
      <c r="C2" s="30"/>
      <c r="D2" s="30"/>
      <c r="E2" s="30"/>
      <c r="F2" s="30"/>
    </row>
    <row r="3" spans="1:6" ht="14.25">
      <c r="A3" s="30" t="s">
        <v>32</v>
      </c>
      <c r="B3" s="30"/>
      <c r="C3" s="30"/>
      <c r="D3" s="30"/>
      <c r="E3" s="30"/>
      <c r="F3" s="30"/>
    </row>
    <row r="4" ht="8.25" customHeight="1"/>
    <row r="5" spans="1:5" ht="14.25">
      <c r="A5" s="30" t="s">
        <v>0</v>
      </c>
      <c r="B5" s="30"/>
      <c r="C5" s="30"/>
      <c r="D5" s="30"/>
      <c r="E5" s="30"/>
    </row>
    <row r="6" spans="1:5" ht="32.25" customHeight="1">
      <c r="A6" s="31" t="s">
        <v>1</v>
      </c>
      <c r="B6" s="31"/>
      <c r="C6" s="31"/>
      <c r="D6" s="31"/>
      <c r="E6" s="31"/>
    </row>
    <row r="7" ht="15.75" customHeight="1"/>
    <row r="8" spans="1:6" ht="26.25" customHeight="1">
      <c r="A8" s="3" t="s">
        <v>2</v>
      </c>
      <c r="B8" s="3" t="s">
        <v>3</v>
      </c>
      <c r="C8" s="3" t="s">
        <v>4</v>
      </c>
      <c r="D8" s="3" t="s">
        <v>5</v>
      </c>
      <c r="E8" s="4" t="s">
        <v>6</v>
      </c>
      <c r="F8" s="5" t="s">
        <v>7</v>
      </c>
    </row>
    <row r="9" spans="1:6" s="11" customFormat="1" ht="28.5" customHeight="1">
      <c r="A9" s="6">
        <v>751</v>
      </c>
      <c r="B9" s="7"/>
      <c r="C9" s="8"/>
      <c r="D9" s="9" t="s">
        <v>8</v>
      </c>
      <c r="E9" s="10">
        <f>E10</f>
        <v>1049.28</v>
      </c>
      <c r="F9" s="10">
        <f>F10</f>
        <v>1049.28</v>
      </c>
    </row>
    <row r="10" spans="1:6" ht="27" customHeight="1">
      <c r="A10" s="12"/>
      <c r="B10" s="13">
        <v>75109</v>
      </c>
      <c r="C10" s="13"/>
      <c r="D10" s="14" t="s">
        <v>9</v>
      </c>
      <c r="E10" s="10">
        <f>E11+E14</f>
        <v>1049.28</v>
      </c>
      <c r="F10" s="10">
        <f>F12+F13</f>
        <v>1049.28</v>
      </c>
    </row>
    <row r="11" spans="1:6" ht="16.5" customHeight="1">
      <c r="A11" s="12"/>
      <c r="B11" s="15"/>
      <c r="C11" s="13">
        <v>3030</v>
      </c>
      <c r="D11" s="16" t="s">
        <v>10</v>
      </c>
      <c r="E11" s="10">
        <v>889.28</v>
      </c>
      <c r="F11" s="10"/>
    </row>
    <row r="12" spans="1:6" ht="16.5" customHeight="1">
      <c r="A12" s="12"/>
      <c r="B12" s="15"/>
      <c r="C12" s="12">
        <v>4210</v>
      </c>
      <c r="D12" s="12" t="s">
        <v>11</v>
      </c>
      <c r="E12" s="17"/>
      <c r="F12" s="12">
        <v>912.54</v>
      </c>
    </row>
    <row r="13" spans="1:6" ht="16.5" customHeight="1">
      <c r="A13" s="12"/>
      <c r="B13" s="15"/>
      <c r="C13" s="12">
        <v>4300</v>
      </c>
      <c r="D13" s="12" t="s">
        <v>12</v>
      </c>
      <c r="E13" s="17"/>
      <c r="F13" s="12">
        <v>136.74</v>
      </c>
    </row>
    <row r="14" spans="1:6" ht="17.25" customHeight="1">
      <c r="A14" s="12"/>
      <c r="B14" s="13"/>
      <c r="C14" s="15">
        <v>4410</v>
      </c>
      <c r="D14" s="14" t="s">
        <v>13</v>
      </c>
      <c r="E14" s="10">
        <v>160</v>
      </c>
      <c r="F14" s="10"/>
    </row>
    <row r="15" spans="1:6" s="11" customFormat="1" ht="15.75" customHeight="1">
      <c r="A15" s="6">
        <v>852</v>
      </c>
      <c r="B15" s="7"/>
      <c r="C15" s="7"/>
      <c r="D15" s="18" t="s">
        <v>14</v>
      </c>
      <c r="E15" s="19">
        <f>E16</f>
        <v>51</v>
      </c>
      <c r="F15" s="19">
        <f>F16</f>
        <v>51</v>
      </c>
    </row>
    <row r="16" spans="1:6" ht="29.25" customHeight="1">
      <c r="A16" s="12"/>
      <c r="B16" s="15">
        <v>85228</v>
      </c>
      <c r="C16" s="15"/>
      <c r="D16" s="14" t="s">
        <v>15</v>
      </c>
      <c r="E16" s="10">
        <f>E17</f>
        <v>51</v>
      </c>
      <c r="F16" s="10">
        <f>F18</f>
        <v>51</v>
      </c>
    </row>
    <row r="17" spans="1:6" ht="15.75" customHeight="1">
      <c r="A17" s="12"/>
      <c r="B17" s="15"/>
      <c r="C17" s="15">
        <v>4040</v>
      </c>
      <c r="D17" s="14" t="s">
        <v>16</v>
      </c>
      <c r="E17" s="10">
        <v>51</v>
      </c>
      <c r="F17" s="10"/>
    </row>
    <row r="18" spans="1:6" ht="15.75" customHeight="1">
      <c r="A18" s="12"/>
      <c r="B18" s="15"/>
      <c r="C18" s="15">
        <v>4110</v>
      </c>
      <c r="D18" s="14" t="s">
        <v>17</v>
      </c>
      <c r="E18" s="10"/>
      <c r="F18" s="10">
        <v>51</v>
      </c>
    </row>
    <row r="19" spans="1:6" ht="18.75" customHeight="1">
      <c r="A19" s="12"/>
      <c r="B19" s="12"/>
      <c r="C19" s="12"/>
      <c r="D19" s="15" t="s">
        <v>18</v>
      </c>
      <c r="E19" s="10">
        <f>E9+E15</f>
        <v>1100.28</v>
      </c>
      <c r="F19" s="10">
        <f>F9+F15</f>
        <v>1100.28</v>
      </c>
    </row>
    <row r="20" spans="1:6" ht="90.75" customHeight="1">
      <c r="A20" s="32" t="s">
        <v>33</v>
      </c>
      <c r="B20" s="32"/>
      <c r="C20" s="32"/>
      <c r="D20" s="32"/>
      <c r="E20" s="32"/>
      <c r="F20" s="32"/>
    </row>
    <row r="21" spans="1:5" ht="13.5" customHeight="1">
      <c r="A21" s="30"/>
      <c r="B21" s="30"/>
      <c r="C21" s="30"/>
      <c r="D21" s="30"/>
      <c r="E21" s="30"/>
    </row>
    <row r="22" spans="1:5" ht="16.5" customHeight="1">
      <c r="A22" s="33" t="s">
        <v>19</v>
      </c>
      <c r="B22" s="33"/>
      <c r="C22" s="33"/>
      <c r="D22" s="33"/>
      <c r="E22" s="33"/>
    </row>
    <row r="24" spans="1:5" ht="14.25">
      <c r="A24" s="30" t="s">
        <v>20</v>
      </c>
      <c r="B24" s="30"/>
      <c r="C24" s="30"/>
      <c r="D24" s="30"/>
      <c r="E24" s="30"/>
    </row>
  </sheetData>
  <mergeCells count="9">
    <mergeCell ref="A1:F1"/>
    <mergeCell ref="A2:F2"/>
    <mergeCell ref="A3:F3"/>
    <mergeCell ref="A5:E5"/>
    <mergeCell ref="A24:E24"/>
    <mergeCell ref="A6:E6"/>
    <mergeCell ref="A20:F20"/>
    <mergeCell ref="A21:E21"/>
    <mergeCell ref="A22:E22"/>
  </mergeCells>
  <printOptions/>
  <pageMargins left="0.68" right="0.29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6">
      <selection activeCell="D26" sqref="D26"/>
    </sheetView>
  </sheetViews>
  <sheetFormatPr defaultColWidth="9.00390625" defaultRowHeight="12.75"/>
  <cols>
    <col min="1" max="1" width="6.625" style="1" customWidth="1"/>
    <col min="2" max="2" width="10.00390625" style="1" customWidth="1"/>
    <col min="3" max="3" width="7.75390625" style="1" customWidth="1"/>
    <col min="4" max="4" width="54.00390625" style="1" customWidth="1"/>
    <col min="5" max="5" width="14.00390625" style="1" customWidth="1"/>
    <col min="6" max="6" width="13.375" style="1" customWidth="1"/>
    <col min="7" max="7" width="14.25390625" style="1" customWidth="1"/>
    <col min="8" max="8" width="13.00390625" style="1" customWidth="1"/>
    <col min="9" max="16384" width="9.125" style="1" customWidth="1"/>
  </cols>
  <sheetData>
    <row r="1" spans="1:8" ht="14.25">
      <c r="A1" s="30" t="s">
        <v>21</v>
      </c>
      <c r="B1" s="30"/>
      <c r="C1" s="30"/>
      <c r="D1" s="30"/>
      <c r="E1" s="30"/>
      <c r="F1" s="30"/>
      <c r="G1" s="30"/>
      <c r="H1" s="30"/>
    </row>
    <row r="2" spans="1:8" ht="14.25">
      <c r="A2" s="34" t="s">
        <v>34</v>
      </c>
      <c r="B2" s="34"/>
      <c r="C2" s="34"/>
      <c r="D2" s="34"/>
      <c r="E2" s="34"/>
      <c r="F2" s="34"/>
      <c r="G2" s="34"/>
      <c r="H2" s="34"/>
    </row>
    <row r="3" spans="1:8" ht="14.25">
      <c r="A3" s="30" t="s">
        <v>35</v>
      </c>
      <c r="B3" s="30"/>
      <c r="C3" s="30"/>
      <c r="D3" s="30"/>
      <c r="E3" s="30"/>
      <c r="F3" s="30"/>
      <c r="G3" s="30"/>
      <c r="H3" s="30"/>
    </row>
    <row r="4" spans="1:7" ht="21.75" customHeight="1">
      <c r="A4" s="30" t="s">
        <v>22</v>
      </c>
      <c r="B4" s="30"/>
      <c r="C4" s="30"/>
      <c r="D4" s="30"/>
      <c r="E4" s="30"/>
      <c r="F4" s="30"/>
      <c r="G4" s="30"/>
    </row>
    <row r="7" ht="14.25">
      <c r="A7" s="1" t="s">
        <v>25</v>
      </c>
    </row>
    <row r="8" spans="1:8" ht="30.75" customHeight="1">
      <c r="A8" s="13" t="s">
        <v>2</v>
      </c>
      <c r="B8" s="13" t="s">
        <v>3</v>
      </c>
      <c r="C8" s="13" t="s">
        <v>4</v>
      </c>
      <c r="D8" s="13" t="s">
        <v>5</v>
      </c>
      <c r="E8" s="5" t="s">
        <v>23</v>
      </c>
      <c r="F8" s="5" t="s">
        <v>7</v>
      </c>
      <c r="G8" s="5" t="s">
        <v>6</v>
      </c>
      <c r="H8" s="5" t="s">
        <v>24</v>
      </c>
    </row>
    <row r="9" spans="1:8" s="2" customFormat="1" ht="14.2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</row>
    <row r="10" spans="1:8" s="2" customFormat="1" ht="28.5">
      <c r="A10" s="15">
        <v>751</v>
      </c>
      <c r="B10" s="15"/>
      <c r="C10" s="15"/>
      <c r="D10" s="9" t="s">
        <v>8</v>
      </c>
      <c r="E10" s="29">
        <f>E11</f>
        <v>4166</v>
      </c>
      <c r="F10" s="29">
        <f>F11</f>
        <v>1049.28</v>
      </c>
      <c r="G10" s="29">
        <f>G11</f>
        <v>1049.28</v>
      </c>
      <c r="H10" s="29">
        <f>H11</f>
        <v>4166</v>
      </c>
    </row>
    <row r="11" spans="1:8" s="2" customFormat="1" ht="28.5">
      <c r="A11" s="15"/>
      <c r="B11" s="15">
        <v>75109</v>
      </c>
      <c r="C11" s="15"/>
      <c r="D11" s="14" t="s">
        <v>9</v>
      </c>
      <c r="E11" s="29">
        <f>E12+E13+E14+E15</f>
        <v>4166</v>
      </c>
      <c r="F11" s="29">
        <f>F13+F14</f>
        <v>1049.28</v>
      </c>
      <c r="G11" s="29">
        <f>G12+G15</f>
        <v>1049.28</v>
      </c>
      <c r="H11" s="29">
        <f>H12+H13+H14+H15</f>
        <v>4166</v>
      </c>
    </row>
    <row r="12" spans="1:8" s="2" customFormat="1" ht="14.25">
      <c r="A12" s="15"/>
      <c r="B12" s="15"/>
      <c r="C12" s="15">
        <v>3030</v>
      </c>
      <c r="D12" s="27" t="s">
        <v>10</v>
      </c>
      <c r="E12" s="26">
        <v>3059.55</v>
      </c>
      <c r="F12" s="15"/>
      <c r="G12" s="25">
        <v>889.28</v>
      </c>
      <c r="H12" s="26">
        <f>E12-G12</f>
        <v>2170.2700000000004</v>
      </c>
    </row>
    <row r="13" spans="1:8" s="2" customFormat="1" ht="14.25">
      <c r="A13" s="15"/>
      <c r="B13" s="15"/>
      <c r="C13" s="15">
        <v>4210</v>
      </c>
      <c r="D13" s="27" t="s">
        <v>11</v>
      </c>
      <c r="E13" s="25">
        <v>906.45</v>
      </c>
      <c r="F13" s="25">
        <v>912.54</v>
      </c>
      <c r="G13" s="25"/>
      <c r="H13" s="26">
        <f>E13+F13</f>
        <v>1818.99</v>
      </c>
    </row>
    <row r="14" spans="1:8" s="2" customFormat="1" ht="14.25">
      <c r="A14" s="15"/>
      <c r="B14" s="15"/>
      <c r="C14" s="15">
        <v>4300</v>
      </c>
      <c r="D14" s="27" t="s">
        <v>12</v>
      </c>
      <c r="E14" s="25">
        <v>0</v>
      </c>
      <c r="F14" s="25">
        <v>136.74</v>
      </c>
      <c r="G14" s="25"/>
      <c r="H14" s="25">
        <f>E14+F14</f>
        <v>136.74</v>
      </c>
    </row>
    <row r="15" spans="1:8" s="2" customFormat="1" ht="14.25">
      <c r="A15" s="15"/>
      <c r="B15" s="15"/>
      <c r="C15" s="15">
        <v>4410</v>
      </c>
      <c r="D15" s="27" t="s">
        <v>13</v>
      </c>
      <c r="E15" s="26">
        <v>200</v>
      </c>
      <c r="F15" s="25"/>
      <c r="G15" s="26">
        <v>160</v>
      </c>
      <c r="H15" s="26">
        <f>E15-G15</f>
        <v>40</v>
      </c>
    </row>
    <row r="16" spans="1:8" s="20" customFormat="1" ht="19.5" customHeight="1">
      <c r="A16" s="7">
        <v>852</v>
      </c>
      <c r="B16" s="7"/>
      <c r="C16" s="7"/>
      <c r="D16" s="23" t="s">
        <v>14</v>
      </c>
      <c r="E16" s="28">
        <f>E17</f>
        <v>7053</v>
      </c>
      <c r="F16" s="28">
        <f>F17</f>
        <v>51</v>
      </c>
      <c r="G16" s="28">
        <f>G17</f>
        <v>51</v>
      </c>
      <c r="H16" s="28">
        <f>H17</f>
        <v>7053</v>
      </c>
    </row>
    <row r="17" spans="1:8" s="2" customFormat="1" ht="18" customHeight="1">
      <c r="A17" s="15"/>
      <c r="B17" s="15">
        <v>85228</v>
      </c>
      <c r="C17" s="15"/>
      <c r="D17" s="14" t="s">
        <v>15</v>
      </c>
      <c r="E17" s="26">
        <f>E18+E19</f>
        <v>7053</v>
      </c>
      <c r="F17" s="26">
        <f>F19</f>
        <v>51</v>
      </c>
      <c r="G17" s="26">
        <f>G18</f>
        <v>51</v>
      </c>
      <c r="H17" s="26">
        <f>H18+H19</f>
        <v>7053</v>
      </c>
    </row>
    <row r="18" spans="1:8" s="20" customFormat="1" ht="15" customHeight="1">
      <c r="A18" s="7"/>
      <c r="B18" s="7"/>
      <c r="C18" s="15">
        <v>4040</v>
      </c>
      <c r="D18" s="14" t="s">
        <v>16</v>
      </c>
      <c r="E18" s="26">
        <v>3210</v>
      </c>
      <c r="F18" s="26"/>
      <c r="G18" s="26">
        <v>51</v>
      </c>
      <c r="H18" s="26">
        <f>E18-G18</f>
        <v>3159</v>
      </c>
    </row>
    <row r="19" spans="1:8" s="2" customFormat="1" ht="15" customHeight="1">
      <c r="A19" s="15"/>
      <c r="B19" s="15"/>
      <c r="C19" s="15">
        <v>4110</v>
      </c>
      <c r="D19" s="12" t="s">
        <v>29</v>
      </c>
      <c r="E19" s="26">
        <v>3843</v>
      </c>
      <c r="F19" s="26">
        <v>51</v>
      </c>
      <c r="G19" s="26"/>
      <c r="H19" s="26">
        <f>E19+F19</f>
        <v>3894</v>
      </c>
    </row>
    <row r="20" spans="1:8" s="22" customFormat="1" ht="18" customHeight="1">
      <c r="A20" s="21"/>
      <c r="B20" s="21"/>
      <c r="C20" s="21"/>
      <c r="D20" s="15" t="s">
        <v>26</v>
      </c>
      <c r="E20" s="26">
        <f>E10+E16</f>
        <v>11219</v>
      </c>
      <c r="F20" s="26">
        <f>F10+F16</f>
        <v>1100.28</v>
      </c>
      <c r="G20" s="26">
        <f>G10+G16</f>
        <v>1100.28</v>
      </c>
      <c r="H20" s="26">
        <f>H10+H16</f>
        <v>11219</v>
      </c>
    </row>
    <row r="21" ht="14.25">
      <c r="G21" s="24"/>
    </row>
    <row r="22" spans="6:8" ht="14.25">
      <c r="F22" s="30" t="s">
        <v>27</v>
      </c>
      <c r="G22" s="30"/>
      <c r="H22" s="30"/>
    </row>
    <row r="23" spans="6:8" ht="24.75" customHeight="1">
      <c r="F23" s="30" t="s">
        <v>28</v>
      </c>
      <c r="G23" s="30"/>
      <c r="H23" s="30"/>
    </row>
    <row r="26" ht="14.25">
      <c r="C26" s="35"/>
    </row>
  </sheetData>
  <mergeCells count="6">
    <mergeCell ref="F22:H22"/>
    <mergeCell ref="F23:H23"/>
    <mergeCell ref="A1:H1"/>
    <mergeCell ref="A2:H2"/>
    <mergeCell ref="A3:H3"/>
    <mergeCell ref="A4:G4"/>
  </mergeCells>
  <printOptions/>
  <pageMargins left="0.75" right="0.46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cp:lastPrinted>2004-03-26T09:22:07Z</cp:lastPrinted>
  <dcterms:created xsi:type="dcterms:W3CDTF">2004-03-25T14:25:57Z</dcterms:created>
  <dcterms:modified xsi:type="dcterms:W3CDTF">2004-03-26T11:48:36Z</dcterms:modified>
  <cp:category/>
  <cp:version/>
  <cp:contentType/>
  <cp:contentStatus/>
</cp:coreProperties>
</file>